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firstSheet="3" activeTab="10"/>
  </bookViews>
  <sheets>
    <sheet name="31 űrlap 1 o" sheetId="1" r:id="rId1"/>
    <sheet name="31 űrlap 2 o" sheetId="2" r:id="rId2"/>
    <sheet name="31 űrlap 3 o" sheetId="3" r:id="rId3"/>
    <sheet name="31 űrlap 4 o." sheetId="4" r:id="rId4"/>
    <sheet name="33 űrlap" sheetId="5" r:id="rId5"/>
    <sheet name="34űrlap" sheetId="6" r:id="rId6"/>
    <sheet name="35űrlap" sheetId="7" r:id="rId7"/>
    <sheet name="37űrlap" sheetId="8" r:id="rId8"/>
    <sheet name="44 URLAP" sheetId="9" r:id="rId9"/>
    <sheet name="46 urlap" sheetId="10" r:id="rId10"/>
    <sheet name="47 urlap" sheetId="11" r:id="rId11"/>
  </sheets>
  <definedNames>
    <definedName name="_xlnm.Print_Titles" localSheetId="4">'33 űrlap'!$1:$12</definedName>
    <definedName name="_xlnm.Print_Titles" localSheetId="5">'34űrlap'!$1:$14</definedName>
    <definedName name="_xlnm.Print_Titles" localSheetId="6">'35űrlap'!$1:$11</definedName>
    <definedName name="_xlnm.Print_Titles" localSheetId="8">'44 URLAP'!$1:$13</definedName>
    <definedName name="_xlnm.Print_Titles" localSheetId="9">'46 urlap'!$1:$12</definedName>
    <definedName name="_xlnm.Print_Titles" localSheetId="10">'47 urlap'!$1:$11</definedName>
    <definedName name="_xlnm.Print_Area" localSheetId="3">'31 űrlap 4 o.'!$A$1:$AX$34</definedName>
    <definedName name="_xlnm.Print_Area" localSheetId="4">'33 űrlap'!$A$1:$AK$52</definedName>
    <definedName name="_xlnm.Print_Area" localSheetId="5">'34űrlap'!$A$1:$BB$176</definedName>
    <definedName name="_xlnm.Print_Area" localSheetId="6">'35űrlap'!$A$1:$AT$34</definedName>
    <definedName name="_xlnm.Print_Area" localSheetId="8">'44 URLAP'!$A$1:$AX$20</definedName>
    <definedName name="_xlnm.Print_Area" localSheetId="9">'46 urlap'!$A$1:$AL$37</definedName>
    <definedName name="_xlnm.Print_Area" localSheetId="10">'47 urlap'!$A$1:$AN$56</definedName>
  </definedNames>
  <calcPr fullCalcOnLoad="1"/>
</workbook>
</file>

<file path=xl/sharedStrings.xml><?xml version="1.0" encoding="utf-8"?>
<sst xmlns="http://schemas.openxmlformats.org/spreadsheetml/2006/main" count="984" uniqueCount="532">
  <si>
    <t xml:space="preserve">A normatív állami hozzájárulások és a normatív részesedésű                                                                                                                                                                                                     </t>
  </si>
  <si>
    <t>Bp.Főv.XIII.ker.Polgármesteri Hivatal</t>
  </si>
  <si>
    <t>PIR-törzsszám</t>
  </si>
  <si>
    <t>szektor</t>
  </si>
  <si>
    <t>megye</t>
  </si>
  <si>
    <t>település-típus</t>
  </si>
  <si>
    <t>szakágazat</t>
  </si>
  <si>
    <t>űrlap</t>
  </si>
  <si>
    <t>szerv megnevezése</t>
  </si>
  <si>
    <t>időszak</t>
  </si>
  <si>
    <t>lapszám</t>
  </si>
  <si>
    <t>Forintban</t>
  </si>
  <si>
    <t>Az állami hozzájárulás jogcíme                                                                                                                (az éves költségvetési törvény szerint)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</si>
  <si>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</si>
  <si>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</si>
  <si>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</si>
  <si>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</si>
  <si>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</si>
  <si>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</si>
  <si>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Október 15.</t>
  </si>
  <si>
    <t>mutatószám</t>
  </si>
  <si>
    <t>állami hozzájárulás</t>
  </si>
  <si>
    <t>12=10-(2+4+6+8)</t>
  </si>
  <si>
    <t>13=11-(3+5+7+9)</t>
  </si>
  <si>
    <t>Település üzemeltetési feladatok</t>
  </si>
  <si>
    <t>Okmányir,Gyám, Épít.</t>
  </si>
  <si>
    <t>okmányiroda műk</t>
  </si>
  <si>
    <t>gyámügyi igazgatás</t>
  </si>
  <si>
    <t>építésügyi feladatok</t>
  </si>
  <si>
    <t>pénzbeli szoc. Ellátás</t>
  </si>
  <si>
    <t>lakáshozjutás feladatok</t>
  </si>
  <si>
    <t>szoc. alapszolgáltatás</t>
  </si>
  <si>
    <t>szoc. alapszolgáltatás gyerm.jól.</t>
  </si>
  <si>
    <t>gyermekjóléti központ</t>
  </si>
  <si>
    <t>szociális étkeztetés</t>
  </si>
  <si>
    <t>házi segítségnyújtás</t>
  </si>
  <si>
    <t>jelzőrendszer</t>
  </si>
  <si>
    <t>támogató szolgálat</t>
  </si>
  <si>
    <t>idősek nappali ellátása</t>
  </si>
  <si>
    <t>fogyat.nappali ellátása</t>
  </si>
  <si>
    <t>átmeneti elhely. fogyat.</t>
  </si>
  <si>
    <t>átmeneti elhely. szoc.int.</t>
  </si>
  <si>
    <t>bölcsődei ellátás</t>
  </si>
  <si>
    <t>ingyenes int. Étkezés</t>
  </si>
  <si>
    <t>óvodai nevelés</t>
  </si>
  <si>
    <t>Összesen</t>
  </si>
  <si>
    <t>iskolai oktatás 1-4 évf.</t>
  </si>
  <si>
    <t>iskolai oktatás 5-8 évf.</t>
  </si>
  <si>
    <t>iskolai oktatás 9-13 évf.</t>
  </si>
  <si>
    <t>szakmai elmél.képzés</t>
  </si>
  <si>
    <t>szakmai gyakorl. első évf.</t>
  </si>
  <si>
    <t>szakmai gyakorl. záró évf.</t>
  </si>
  <si>
    <t>gyógyped.magán óvodás</t>
  </si>
  <si>
    <t>gyógyped.magán 1-4 évf</t>
  </si>
  <si>
    <t>gyógyped.magán 5-8 évf</t>
  </si>
  <si>
    <t>gyógyped.magán 9-13 évf</t>
  </si>
  <si>
    <t>korai fejlesztés, gondozás</t>
  </si>
  <si>
    <t>fogy. autista óvodás</t>
  </si>
  <si>
    <t>fogy. autista 1-4 évf</t>
  </si>
  <si>
    <t>fogy. autista 5-8 évf.</t>
  </si>
  <si>
    <t>fogy. autista 9-13 évf.</t>
  </si>
  <si>
    <t>enyhe fogy. integrált óvi</t>
  </si>
  <si>
    <t>enyhe fogy. integrált 1-4</t>
  </si>
  <si>
    <t>enyhe fogy. integrált 5-8</t>
  </si>
  <si>
    <t>enyhe fogy. különl 1-4 évf.</t>
  </si>
  <si>
    <t>enyhe fogy. különl 5-8 évf.</t>
  </si>
  <si>
    <t>műv. oktatás zene</t>
  </si>
  <si>
    <t>Műv.okt.képzőmüv.</t>
  </si>
  <si>
    <t>Ált.iskolai napközi</t>
  </si>
  <si>
    <t>Iskolaotthon 1-4.éf.</t>
  </si>
  <si>
    <t>Képességkib.</t>
  </si>
  <si>
    <t>Egyéb közokt.fel.2005.előtt.</t>
  </si>
  <si>
    <t>Egyéb közokt.fel.2005.után</t>
  </si>
  <si>
    <t>Integrációs felkészítés</t>
  </si>
  <si>
    <t>Csak magyarul román kisebb.)</t>
  </si>
  <si>
    <t>Nemzetiségi nev.</t>
  </si>
  <si>
    <t>Nyelvi előkészítő</t>
  </si>
  <si>
    <t>Ped.szakmai szolg.</t>
  </si>
  <si>
    <t>Bejáró óvodások</t>
  </si>
  <si>
    <t>Bejáró 1-4. évf.</t>
  </si>
  <si>
    <t>Bejáró 5-8. évf.</t>
  </si>
  <si>
    <t>Bejáró 9-13. évf.</t>
  </si>
  <si>
    <t>Étkeztetés óvodai  5o%</t>
  </si>
  <si>
    <t>Étkeztetés  1-4. évf.</t>
  </si>
  <si>
    <t>Étkeztetés 5-8.évf.</t>
  </si>
  <si>
    <t>Étkeztetés 9-13. évf.</t>
  </si>
  <si>
    <t>Étkeztetés óvodai 1oo %</t>
  </si>
  <si>
    <t>Étkeztetés 1-4. évf.</t>
  </si>
  <si>
    <t>Ingyenes tankönyv 1-4.évf.</t>
  </si>
  <si>
    <t>Ingyenes tankönyv 5-8.évf.</t>
  </si>
  <si>
    <t>Ingyenes tankönyv 9-13.évf.</t>
  </si>
  <si>
    <t>Közművelődési feladatok</t>
  </si>
  <si>
    <t>Központosított előirányzatok és egyéb kötött felhasználású 
támogatások elszámolása</t>
  </si>
  <si>
    <t>Bp.XIII.ker.Polgármesteri Hivatal</t>
  </si>
  <si>
    <t>év</t>
  </si>
  <si>
    <t>Ezer forintban</t>
  </si>
  <si>
    <t>Központosított előirányzatok megnevezése</t>
  </si>
  <si>
    <t>Sorszám (kiemelt ei.sz.)</t>
  </si>
  <si>
    <t>A központi
költségvetésből támogatásként rendelkezésre bocsátott összeg</t>
  </si>
  <si>
    <t>Az önkormányzat, többcélú kistérségi társulás által</t>
  </si>
  <si>
    <t>Eltérés
(4+5)-3</t>
  </si>
  <si>
    <t>az adott célra ténylegesen felhasznált összeg</t>
  </si>
  <si>
    <t>feladattal terhelt, de fel nem használt összeg</t>
  </si>
  <si>
    <t>Lakossági közműfejlesztés támogatása</t>
  </si>
  <si>
    <t>01</t>
  </si>
  <si>
    <t>Lakossági víz- és csatornaszolgáltatás támogatása</t>
  </si>
  <si>
    <t>02</t>
  </si>
  <si>
    <t>Kompok, révek fenntartásának, felújításának támogatása</t>
  </si>
  <si>
    <t>03</t>
  </si>
  <si>
    <t>Határátkelőhelyek fenntartásának támogatása</t>
  </si>
  <si>
    <t>04</t>
  </si>
  <si>
    <t>Helyi kisebbségi önkormányzatok működésének általános támogatása</t>
  </si>
  <si>
    <t>05</t>
  </si>
  <si>
    <t>Gyermek és ifjúsági feladatok</t>
  </si>
  <si>
    <t>06</t>
  </si>
  <si>
    <t>Kiegészítő támogatás nemzetiségi, nevelési, oktatási feladatokhoz</t>
  </si>
  <si>
    <t>07</t>
  </si>
  <si>
    <t>Könyvtári és közművelődési érdekeltségnövelő támogatás</t>
  </si>
  <si>
    <t>08</t>
  </si>
  <si>
    <t>Helyi önkormányzatok hivatásos zenekari és énekkari támogatása</t>
  </si>
  <si>
    <t>09</t>
  </si>
  <si>
    <t>Helyi szervezési intézkedésekhez kapcsolódó többletkiadások támogatása</t>
  </si>
  <si>
    <t>10</t>
  </si>
  <si>
    <t>Települési  hulladék közszolgáltatás fejlesztéseinek támogatása</t>
  </si>
  <si>
    <t>11</t>
  </si>
  <si>
    <t>ART mozihálózat fejlesztésének támogatása</t>
  </si>
  <si>
    <t>12</t>
  </si>
  <si>
    <t>Ózdi martinsalak felhasználása miatt kárt szenvedett lakóépületek tulajdonosainak kártalanítása</t>
  </si>
  <si>
    <t>13</t>
  </si>
  <si>
    <t>Helyi önkormányzatok állatkerti támogatása</t>
  </si>
  <si>
    <t>14</t>
  </si>
  <si>
    <t>Pincerendszerek, természetes partfalak és földcsuszamlások veszélyelhárítási munkálatainak támogatása</t>
  </si>
  <si>
    <t>15</t>
  </si>
  <si>
    <t>A 2005. évi jövedelem-differenciálódás mérséklénél beszámítással érintett önkormányzatok támogatása</t>
  </si>
  <si>
    <t>16</t>
  </si>
  <si>
    <t>Önkormányzatok európai uniós fejlesztési pályázatai saját forrás kiegészítésének támogatása</t>
  </si>
  <si>
    <t>17</t>
  </si>
  <si>
    <t>A múzeumok szakmai támogatása</t>
  </si>
  <si>
    <t>18</t>
  </si>
  <si>
    <t>Az ECDL számítógép-kezelői vizsga díjának visszatérítése</t>
  </si>
  <si>
    <t>19</t>
  </si>
  <si>
    <t>Helyi közforgalmú közlekedés normatív támogatása</t>
  </si>
  <si>
    <t>20</t>
  </si>
  <si>
    <t xml:space="preserve">Települési önkormányzati szilárd burkolatú belterületi közutak burkolatfelújításának támogatása </t>
  </si>
  <si>
    <t>21</t>
  </si>
  <si>
    <t>Belterületi utak szilárd burkolattal való ellátásának támogatása</t>
  </si>
  <si>
    <t>22</t>
  </si>
  <si>
    <t>Az érettségi és szakmai vizsgák lebonyolításának támogatása</t>
  </si>
  <si>
    <t>23</t>
  </si>
  <si>
    <t>Helyi önkormányzati hivatásos tűzoltóságok kiegészítő támogatása</t>
  </si>
  <si>
    <t>24</t>
  </si>
  <si>
    <t>Sportpályák felújításának támogatása</t>
  </si>
  <si>
    <t>25</t>
  </si>
  <si>
    <t>Kistelepülések életmentő készülékkel való ellátásának támogatása</t>
  </si>
  <si>
    <t>26</t>
  </si>
  <si>
    <t>A szakiskola és a szakközépiskola 9. évfolyamán a gyakorlati oktatás támogatása</t>
  </si>
  <si>
    <t>27</t>
  </si>
  <si>
    <t>Szakmai és informatikai fejlesztési feladatok</t>
  </si>
  <si>
    <t>28</t>
  </si>
  <si>
    <t>Egyéb</t>
  </si>
  <si>
    <t>29</t>
  </si>
  <si>
    <t>30</t>
  </si>
  <si>
    <t>Egyes jövedelempótló támogatások kiegészítése</t>
  </si>
  <si>
    <t>31</t>
  </si>
  <si>
    <t>Önkormányzat által szervezett közfoglalkoztatás támogatása</t>
  </si>
  <si>
    <t>32</t>
  </si>
  <si>
    <t>Többcélú kistérségi társulás által szervezett közfoglalkoztatás támogatása</t>
  </si>
  <si>
    <t>33</t>
  </si>
  <si>
    <t>34</t>
  </si>
  <si>
    <t>Kőszínházak működtetési hozzájárulása</t>
  </si>
  <si>
    <t>35</t>
  </si>
  <si>
    <t xml:space="preserve">Bábszínházak működtetési hozzájárulása </t>
  </si>
  <si>
    <t>36</t>
  </si>
  <si>
    <t>Színházak pályázati támogatása</t>
  </si>
  <si>
    <t>37</t>
  </si>
  <si>
    <t>38</t>
  </si>
  <si>
    <t>Szociális nyári gyermekétkeztetés</t>
  </si>
  <si>
    <t>39</t>
  </si>
  <si>
    <t>Támogatás rendkívüli időjárás miatt keletkezett lakossági károk enyhítésére</t>
  </si>
  <si>
    <t>40</t>
  </si>
  <si>
    <r>
      <t xml:space="preserve">Központosított előirányzatok összesen: </t>
    </r>
    <r>
      <rPr>
        <b/>
        <sz val="9"/>
        <rFont val="Arial"/>
        <family val="2"/>
      </rPr>
      <t>(01+ ... + 29)</t>
    </r>
  </si>
  <si>
    <r>
      <t xml:space="preserve">Szociális ellátásokkal kapcsolatos egyéb támogatások összesen </t>
    </r>
    <r>
      <rPr>
        <b/>
        <sz val="9"/>
        <rFont val="Arial"/>
        <family val="2"/>
      </rPr>
      <t>(31+…+33)</t>
    </r>
  </si>
  <si>
    <r>
      <t xml:space="preserve">Helyi önkormányzatok színházi támogatása összesen </t>
    </r>
    <r>
      <rPr>
        <b/>
        <sz val="9"/>
        <rFont val="Arial"/>
        <family val="2"/>
      </rPr>
      <t>(35+……+37)</t>
    </r>
  </si>
  <si>
    <t xml:space="preserve">Költségvetési szerveknél teljes és részmunkaidőben  foglalkoztatottak létszáma és keresetbe tartozó személyi juttatásai </t>
  </si>
  <si>
    <t>fejezet/megye</t>
  </si>
  <si>
    <t>cím/alcím/     település-típus</t>
  </si>
  <si>
    <t xml:space="preserve">  </t>
  </si>
  <si>
    <t>ezer forintban</t>
  </si>
  <si>
    <t>Egyéb felté-</t>
  </si>
  <si>
    <t>Egy havi</t>
  </si>
  <si>
    <t xml:space="preserve">Rendszeres </t>
  </si>
  <si>
    <t>Munkavég-</t>
  </si>
  <si>
    <t>Kódszám</t>
  </si>
  <si>
    <t>Megnevezés</t>
  </si>
  <si>
    <t>Sor-</t>
  </si>
  <si>
    <t>Alap-</t>
  </si>
  <si>
    <t>Illetmény-</t>
  </si>
  <si>
    <t xml:space="preserve">Nyelv-   </t>
  </si>
  <si>
    <t>kötelező</t>
  </si>
  <si>
    <t>teltől függő</t>
  </si>
  <si>
    <t xml:space="preserve">Egyéb </t>
  </si>
  <si>
    <t>külön</t>
  </si>
  <si>
    <t xml:space="preserve">személyi </t>
  </si>
  <si>
    <t xml:space="preserve">zéshez </t>
  </si>
  <si>
    <t>Létszám</t>
  </si>
  <si>
    <t>(kulcsszám)</t>
  </si>
  <si>
    <t>(besorolási  osztály és fizetési fokozat)</t>
  </si>
  <si>
    <t>szám</t>
  </si>
  <si>
    <t>illetmények</t>
  </si>
  <si>
    <t>kiegészítések</t>
  </si>
  <si>
    <t>pótlék</t>
  </si>
  <si>
    <t>illetmény-</t>
  </si>
  <si>
    <t>pótlékok és</t>
  </si>
  <si>
    <t>juttatás</t>
  </si>
  <si>
    <t>juttatások</t>
  </si>
  <si>
    <t>kapcsolódó</t>
  </si>
  <si>
    <t>fő</t>
  </si>
  <si>
    <t>pótlékok</t>
  </si>
  <si>
    <t>összesen</t>
  </si>
  <si>
    <t>I. TELJES MUNKAIDŐBEN FOGLALKOZTATOTTAK</t>
  </si>
  <si>
    <t>000010</t>
  </si>
  <si>
    <t>országgyűlési képviselő</t>
  </si>
  <si>
    <t>000011</t>
  </si>
  <si>
    <t>Európai Parlament magyarországi képviselői</t>
  </si>
  <si>
    <t>000020</t>
  </si>
  <si>
    <t>köztársasági elnök</t>
  </si>
  <si>
    <t>000021</t>
  </si>
  <si>
    <t>alkotmánybíró</t>
  </si>
  <si>
    <t>000022</t>
  </si>
  <si>
    <t>Legfelsőbb Bíróság elnöke</t>
  </si>
  <si>
    <t>000023</t>
  </si>
  <si>
    <t>legfőbb ügyész</t>
  </si>
  <si>
    <t>000024</t>
  </si>
  <si>
    <t>országgyűlési biztos</t>
  </si>
  <si>
    <t>000025</t>
  </si>
  <si>
    <t>országgyűlési biztos általános helyettese</t>
  </si>
  <si>
    <t>000026</t>
  </si>
  <si>
    <t>az Állami Számvevőszék elnöke</t>
  </si>
  <si>
    <t>000027</t>
  </si>
  <si>
    <t>az Állami Számvevőszék elnökhelyettese</t>
  </si>
  <si>
    <t>000030</t>
  </si>
  <si>
    <t>főpolgármester, polgármester</t>
  </si>
  <si>
    <t>000040</t>
  </si>
  <si>
    <t>főpolgármester-helyettes, alpolgármester</t>
  </si>
  <si>
    <t>000042</t>
  </si>
  <si>
    <t>megyei közgyűlés elnöke</t>
  </si>
  <si>
    <t>000043</t>
  </si>
  <si>
    <t>megyei közgyűlés alelnöke</t>
  </si>
  <si>
    <t>VÁLASZTOTT TISZTSÉGVISELŐK ÖSSZESEN: (01+...+14)</t>
  </si>
  <si>
    <t>számvevő igazgató</t>
  </si>
  <si>
    <t>számvevő igazgató-helyettes</t>
  </si>
  <si>
    <t>számvevő főtanácsos</t>
  </si>
  <si>
    <t>101060-101080</t>
  </si>
  <si>
    <t>I.  besorolási osztály összesen</t>
  </si>
  <si>
    <t>102010-102170, 105140, 105160</t>
  </si>
  <si>
    <t>II. besorolási osztály összesen</t>
  </si>
  <si>
    <t>103010-103060</t>
  </si>
  <si>
    <t>III. besorolási osztály összesen</t>
  </si>
  <si>
    <t>ÁLLAMI SZÁMVEVŐSZÉK ÖSSZESEN: (16+...+21)</t>
  </si>
  <si>
    <t>Gazdasági Versenyhivatal elnöke</t>
  </si>
  <si>
    <t>Gazdasági Versenyhivatal elnökhelyettese</t>
  </si>
  <si>
    <t>Versenytanács tagja</t>
  </si>
  <si>
    <t>vizsgáló irodavezető</t>
  </si>
  <si>
    <t>vizsgáló vezető főtanácsos</t>
  </si>
  <si>
    <t>vizsgáló főtanácsos</t>
  </si>
  <si>
    <t>101010-101170</t>
  </si>
  <si>
    <t>I. besorolási osztály összesen</t>
  </si>
  <si>
    <t xml:space="preserve">102010-102170, 105140, 105160 </t>
  </si>
  <si>
    <t>GAZDASÁGI VERSENYHIVATAL ÖSSZESEN:  (23+…+31)</t>
  </si>
  <si>
    <t>államtitkári besorolású főtisztviselő</t>
  </si>
  <si>
    <t>119220, 129220</t>
  </si>
  <si>
    <t>helyettes államtitkári besorolású főtisztviselő</t>
  </si>
  <si>
    <t>119230, 129230</t>
  </si>
  <si>
    <t>főosztályvezetői besorolású főtisztviselő</t>
  </si>
  <si>
    <t>119240, 129240</t>
  </si>
  <si>
    <t>főtisztviselő</t>
  </si>
  <si>
    <t>FŐTISZTVISELŐK  ÖSSZESEN:  (33+…+36)</t>
  </si>
  <si>
    <t>miniszterelnök</t>
  </si>
  <si>
    <t>miniszter</t>
  </si>
  <si>
    <t>államtitkár</t>
  </si>
  <si>
    <t>államtitkárnak minősülő vezető</t>
  </si>
  <si>
    <t>helyettes államtitkár</t>
  </si>
  <si>
    <t>helyettes államtitkárnak minősülő vezető</t>
  </si>
  <si>
    <t>főosztályvezető</t>
  </si>
  <si>
    <t>főosztályvezető-helyettes</t>
  </si>
  <si>
    <t>osztályvezető</t>
  </si>
  <si>
    <t>ügykezelő osztályvezető</t>
  </si>
  <si>
    <t>1-2. pozíció: 11</t>
  </si>
  <si>
    <t>II.  besorolási osztály összesen</t>
  </si>
  <si>
    <t>III.  besorolási osztály összesen</t>
  </si>
  <si>
    <t>1-2. pozíció: 12</t>
  </si>
  <si>
    <t>1-2. pozíció: 13</t>
  </si>
  <si>
    <t>KÖZPONTI SZERVEK KÖZTISZTVISELŐI ÖSSZESEN: (38+…+66)</t>
  </si>
  <si>
    <t>főjegyző</t>
  </si>
  <si>
    <t>jegyző, aljegyző</t>
  </si>
  <si>
    <t>1-2. pozíció: 14</t>
  </si>
  <si>
    <t xml:space="preserve">körjegyző, aljegyző </t>
  </si>
  <si>
    <t>1-2. pozíció: 15</t>
  </si>
  <si>
    <t>ÖNKORMÁNYZATI KÖZTISZTVISELŐK ÖSSZESEN: (68+...+82)</t>
  </si>
  <si>
    <t>igazgató (főigazgató)</t>
  </si>
  <si>
    <t>igazgatóhelyettes (főigazgató-helyettes)</t>
  </si>
  <si>
    <t>más vezető beosztás</t>
  </si>
  <si>
    <t>főtanácsos</t>
  </si>
  <si>
    <t>főmunkatárs</t>
  </si>
  <si>
    <t>tanácsos</t>
  </si>
  <si>
    <t>munkatárs</t>
  </si>
  <si>
    <t>301010-301140</t>
  </si>
  <si>
    <t>"A" fizetési  osztály összesen</t>
  </si>
  <si>
    <t>302010-302140</t>
  </si>
  <si>
    <t>"B" fizetési osztály összesen</t>
  </si>
  <si>
    <t>303010-303140</t>
  </si>
  <si>
    <t>"C" fizetési osztály  összesen</t>
  </si>
  <si>
    <t>304010-304140</t>
  </si>
  <si>
    <t>"D" fizetési osztály  öszzesen</t>
  </si>
  <si>
    <t>305010-305140</t>
  </si>
  <si>
    <t>"E" fizetési  osztály  összesen</t>
  </si>
  <si>
    <t>306010-306140</t>
  </si>
  <si>
    <t>"F" fizetési osztály  összesen</t>
  </si>
  <si>
    <t>307010-307140</t>
  </si>
  <si>
    <t>"G" fizetési osztály  összesen</t>
  </si>
  <si>
    <t>308010-308140</t>
  </si>
  <si>
    <t>"H" fizetési osztály  összesen</t>
  </si>
  <si>
    <t>309010-309140</t>
  </si>
  <si>
    <t>"I" fizetési osztály  összesen</t>
  </si>
  <si>
    <t>300010-300140</t>
  </si>
  <si>
    <t xml:space="preserve">"J" fizetési osztály  összesen </t>
  </si>
  <si>
    <t>300211-300450</t>
  </si>
  <si>
    <t>kutató, felsőoktatásban oktató</t>
  </si>
  <si>
    <t>KÖZALKALMAZOTTAK ÖSSZESEN:  (84+...+104)</t>
  </si>
  <si>
    <t>210010-210100</t>
  </si>
  <si>
    <t>Legfelsőbb Bíróság bírája, Legfőbb  Ügyészség ügyésze</t>
  </si>
  <si>
    <t>211010-211100</t>
  </si>
  <si>
    <t>ítélőtábla bírája, fellebbviteli főügyészség ügyésze</t>
  </si>
  <si>
    <t>212010-212100</t>
  </si>
  <si>
    <t>megyei bírósági bíró, megyei főügyészség ügyésze</t>
  </si>
  <si>
    <t>213010-213100</t>
  </si>
  <si>
    <t>helyi bírósági bíró, helyi ügyészség ügyésze</t>
  </si>
  <si>
    <t>214010-214040</t>
  </si>
  <si>
    <t>titkár</t>
  </si>
  <si>
    <t>215010-215040</t>
  </si>
  <si>
    <t>fogalmazó</t>
  </si>
  <si>
    <t>216010-216140</t>
  </si>
  <si>
    <t>tisztviselő felsőfokú végzettséggel</t>
  </si>
  <si>
    <t>217010-217140</t>
  </si>
  <si>
    <t>tisztviselő középfokú végzettséggel</t>
  </si>
  <si>
    <t>218010-218140</t>
  </si>
  <si>
    <t>írnok</t>
  </si>
  <si>
    <t>fizikai alkalmazott</t>
  </si>
  <si>
    <t>BÍRÁK, ÜGYÉSZEK, IGAZSÁGÜGYI ALKALMAZOTTAK</t>
  </si>
  <si>
    <t>ÖSSZESEN: (106+...+115)</t>
  </si>
  <si>
    <t>4291600-4891600</t>
  </si>
  <si>
    <t>központi tisztikar országos parancsnok tagja</t>
  </si>
  <si>
    <t>4292500-4892600</t>
  </si>
  <si>
    <t>központi tisztikar országos parancsnok-helyettes tagja</t>
  </si>
  <si>
    <t>4293500-4893500</t>
  </si>
  <si>
    <t>központi tisztikar főosztályvezető tagja</t>
  </si>
  <si>
    <t>4294500-4894500</t>
  </si>
  <si>
    <t>központi tisztikar főosztályvezető-helyettes tagja</t>
  </si>
  <si>
    <t>4295400-4895500</t>
  </si>
  <si>
    <t>központi tisztikar osztályvezető tagja</t>
  </si>
  <si>
    <t>4296400-4896500</t>
  </si>
  <si>
    <t>központi tisztikar többi tagja</t>
  </si>
  <si>
    <t>KÖZPONTI  TISZTIKAR  ÖSSZESEN:  (117+…+122)</t>
  </si>
  <si>
    <t>4271603-4871603</t>
  </si>
  <si>
    <t>országos parancsnok</t>
  </si>
  <si>
    <t>4272503 -4872603</t>
  </si>
  <si>
    <t>országos parancsnok-helyettes</t>
  </si>
  <si>
    <t>4273501-4873507</t>
  </si>
  <si>
    <t>4274501-4874507</t>
  </si>
  <si>
    <t>4275401-4875507</t>
  </si>
  <si>
    <t>4281501-4881507</t>
  </si>
  <si>
    <t>főosztályvezetőnek minősülő vezető</t>
  </si>
  <si>
    <t>4282501-4882507</t>
  </si>
  <si>
    <t>főosztályvezető-helyettesnek minősülő vezető</t>
  </si>
  <si>
    <t>4283401- 4883507</t>
  </si>
  <si>
    <t>osztályvezetőnek minősülő vezető</t>
  </si>
  <si>
    <t>3-4. pozíció: 01-20</t>
  </si>
  <si>
    <t>3-4. pozíció: 51-67</t>
  </si>
  <si>
    <t>RENDVÉDELMI SZERVEK ÖSSZESEN: (124+...+133)</t>
  </si>
  <si>
    <t>Tábornokok, tisztek</t>
  </si>
  <si>
    <t>Zászlósok, tiszthelyettesek</t>
  </si>
  <si>
    <t>Diplomáciai szolgálatot teljesítők</t>
  </si>
  <si>
    <t>Szerződéses sorkatonák</t>
  </si>
  <si>
    <t xml:space="preserve">HONVÉDELMI MINISZTÉRIUM SZERVEI ÖSSZESEN: (135+..+138) </t>
  </si>
  <si>
    <t>800510, 800530, 800550, 800570</t>
  </si>
  <si>
    <t>---------</t>
  </si>
  <si>
    <t>810510, 810530, 810550, 810570</t>
  </si>
  <si>
    <t>820510, 820530, 820550, 820570</t>
  </si>
  <si>
    <t>830510, 830530, 830550, 830570</t>
  </si>
  <si>
    <t>közhasznú és közmunkát végző</t>
  </si>
  <si>
    <t>KÖZPONTI  SZERVEK  EGYÉB BÉRRENDSZER ÖSSZESEN: (140+…+144)</t>
  </si>
  <si>
    <t>840510, 840530, 840550, 840570</t>
  </si>
  <si>
    <t>850510, 850530, 850550, 850570</t>
  </si>
  <si>
    <t>ÖNKORMÁNYZATI  SZERVEK EGYÉB BÉRRENDSZER ÖSSZESEN: (146+…+148)</t>
  </si>
  <si>
    <t>EGYÉB BÉRRENDSZER ÖSSZESEN: (145+149)</t>
  </si>
  <si>
    <t>I. MINDÖSSZESEN: (15+22+32+37+67+83+105+116+123+134+139+150)</t>
  </si>
  <si>
    <t>II. RÉSZMUNKAIDŐBEN FOGLALKOZTATOTTAK</t>
  </si>
  <si>
    <t>köztisztviselők összesen</t>
  </si>
  <si>
    <t>közalkalmazottak összesen</t>
  </si>
  <si>
    <t>bírák, ügyészek, igazságügyi alkalmazottak összesen</t>
  </si>
  <si>
    <t>fegyveres erők, rendvédelmi szervek hivatásos állományába tartozók összesen</t>
  </si>
  <si>
    <t>egyéb bérrendszer összesen</t>
  </si>
  <si>
    <t xml:space="preserve">II. RÉSZMUNKAIDÕBEN FOGLALKOZTATOTTAK </t>
  </si>
  <si>
    <t>ÖSSZESEN: (152+…+156)</t>
  </si>
  <si>
    <t>I+II. MINDÖSSZESEN: (151+157)</t>
  </si>
  <si>
    <t>Költségvetési szerveknél  foglalkoztatottak létszáma és személyi juttatásai</t>
  </si>
  <si>
    <t>Fegyveres erők és</t>
  </si>
  <si>
    <t>Teljes munkaidőben</t>
  </si>
  <si>
    <t>Részmunkaidőben</t>
  </si>
  <si>
    <t>Állományba</t>
  </si>
  <si>
    <t>rendvédelmi szervek</t>
  </si>
  <si>
    <t>foglalkoztatottak</t>
  </si>
  <si>
    <t>nem tartozók</t>
  </si>
  <si>
    <t>állományába</t>
  </si>
  <si>
    <t>s z e m é l y i      j u t t a t á s a i</t>
  </si>
  <si>
    <t>Rendszeres személyi juttatások</t>
  </si>
  <si>
    <t>-----------------</t>
  </si>
  <si>
    <t>Munkavégzéshez kapcsolódó juttatások</t>
  </si>
  <si>
    <t>Keresetkiegészítés fedezete</t>
  </si>
  <si>
    <t>Foglalkoztatottak sajátos juttatásai</t>
  </si>
  <si>
    <t>Személyhez kapcsolódó költségtérítések és hozzájárulások</t>
  </si>
  <si>
    <t>Szociális jellegű juttatások</t>
  </si>
  <si>
    <t>Állományba tartozók különféle nem rendszeres juttatásai</t>
  </si>
  <si>
    <t>Nem rendszeres juttatások összesen (02+......+07)</t>
  </si>
  <si>
    <t>Külső személyi juttatások</t>
  </si>
  <si>
    <t>Személyi juttatások össszesen   (01+08+09)</t>
  </si>
  <si>
    <t>Nyitólétszám (fő)</t>
  </si>
  <si>
    <t>Munkajogi nyitólétszám (fő)</t>
  </si>
  <si>
    <t>Költségvetési engedélyezett létszámkeret (álláshely) dec. 31-én (fő)</t>
  </si>
  <si>
    <t>Zárólétszám dec. 31-én (fő)</t>
  </si>
  <si>
    <t>Munkajogi zárólétszám (fő)</t>
  </si>
  <si>
    <t>Üres álláshelyek száma dec. 31-én</t>
  </si>
  <si>
    <t>Tartósan üres álláshelyek száma dec. 31-én</t>
  </si>
  <si>
    <t>Átlagos statisztikai  állományi létszám (fő)</t>
  </si>
  <si>
    <t>ebből:</t>
  </si>
  <si>
    <t>Tartalékos állományúak</t>
  </si>
  <si>
    <t>Katonai és rendvédelmi tanintézetek hallgatói</t>
  </si>
  <si>
    <t>Egyéb foglalkoztatottak</t>
  </si>
  <si>
    <t>Feladatmutatók állománya</t>
  </si>
  <si>
    <t xml:space="preserve">          </t>
  </si>
  <si>
    <t>fejezet/</t>
  </si>
  <si>
    <t>cím/alcím/ településtípus</t>
  </si>
  <si>
    <t>Szakfeladat megnevezése és száma</t>
  </si>
  <si>
    <t>01 Feladatmutató</t>
  </si>
  <si>
    <t>02 Teljesítménymutató</t>
  </si>
  <si>
    <t>Sor-szám</t>
  </si>
  <si>
    <t>Megnevezése</t>
  </si>
  <si>
    <t>Egy-sége</t>
  </si>
  <si>
    <t>Záró</t>
  </si>
  <si>
    <t>Záró állományból tárgyévi nettó fejlesztés</t>
  </si>
  <si>
    <t>Átlag</t>
  </si>
  <si>
    <t>állománya</t>
  </si>
  <si>
    <t>Renszeres.szoc. pénzbeli ellátás</t>
  </si>
  <si>
    <t>Rendszeresen segélyezettek száma</t>
  </si>
  <si>
    <t>Rendszeres gyermekvédelmi pénzbeli ellátás</t>
  </si>
  <si>
    <t>Munkanélküli ellátások</t>
  </si>
  <si>
    <t>Eseti pénzbeli szociális ellátás</t>
  </si>
  <si>
    <t>Eseti segélyezettek száma</t>
  </si>
  <si>
    <t>Eseti pénzbeli gyermekvédelmi ellátások</t>
  </si>
  <si>
    <t>Költségvetési</t>
  </si>
  <si>
    <t>szerv</t>
  </si>
  <si>
    <t>összesen:</t>
  </si>
  <si>
    <t>Bp.Főv.XIII.ker. Polgármesteri Hivatal</t>
  </si>
  <si>
    <t>fejezet/ megye</t>
  </si>
  <si>
    <t>Adósságállomány a tárgyévet követő</t>
  </si>
  <si>
    <t>Éven túli hosszú lejáratú kötelezettségek összesen</t>
  </si>
  <si>
    <t>1. évben</t>
  </si>
  <si>
    <t>2. évben</t>
  </si>
  <si>
    <t>3. évben</t>
  </si>
  <si>
    <t>4. évben</t>
  </si>
  <si>
    <t>5. évben</t>
  </si>
  <si>
    <t>6. és ezt                                             követő években</t>
  </si>
  <si>
    <t>9=4+…+8</t>
  </si>
  <si>
    <t>10=3+9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</si>
  <si>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</si>
  <si>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</si>
  <si>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</si>
  <si>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hitelek</t>
  </si>
  <si>
    <t>Működési célú hosszú lejáratú hitelek</t>
  </si>
  <si>
    <t>Egyéb hosszú lejáratú kötelezettségek</t>
  </si>
  <si>
    <t>Hosszú lejáratú kötelezettségek évenkénti törlesztő részletei (01+…+06)</t>
  </si>
  <si>
    <t xml:space="preserve"> </t>
  </si>
  <si>
    <r>
      <t xml:space="preserve">Helyi (helyi kisebbségi) önkormányzat , </t>
    </r>
    <r>
      <rPr>
        <b/>
        <sz val="16"/>
        <rFont val="Arial CE"/>
        <family val="0"/>
      </rPr>
      <t>többcélú kistérségi társulás</t>
    </r>
    <r>
      <rPr>
        <b/>
        <sz val="16"/>
        <rFont val="Arial CE"/>
        <family val="2"/>
      </rPr>
      <t xml:space="preserve"> adósságállományának évenkénti alakulása</t>
    </r>
  </si>
  <si>
    <t xml:space="preserve">Az előző évi (2005. év)  kötelezettségvállalással terhelt normatív, kötött felhasználású  támogatások előirányzat maradványainak elszámolása </t>
  </si>
  <si>
    <t>fejezet/      megye</t>
  </si>
  <si>
    <t xml:space="preserve"> Forintban</t>
  </si>
  <si>
    <t>Előirányzat megnevezése</t>
  </si>
  <si>
    <t xml:space="preserve">Az önkormányzat által 2005. évben fel nem használt, de feladattal terhelt összeg. (2006. évi) </t>
  </si>
  <si>
    <t xml:space="preserve">Ebből  2006. évben az előirt határidőig ténylegesen felhasznált </t>
  </si>
  <si>
    <t>Eltérés
     (fel nem használt)</t>
  </si>
  <si>
    <t>4 = 3 - 2</t>
  </si>
  <si>
    <t>Ped.szakvizsga és továbbképzés</t>
  </si>
  <si>
    <t>Kétszintű érettségi</t>
  </si>
  <si>
    <t>Inform.berendezések</t>
  </si>
  <si>
    <t>Az előző évi (2005.) kötelezettségvállalással terhelt központosított előirányzatok és egyéb kötött felhasználású támogatások előirányzat maradványainak elszámolása</t>
  </si>
  <si>
    <t>Bp.XIII.ker.Polgármestei Hivatal</t>
  </si>
  <si>
    <t>fejezet/  megye</t>
  </si>
  <si>
    <t xml:space="preserve">Sor-szám </t>
  </si>
  <si>
    <t>Az önkormányzat, a többcélú kistérségi társulás által a 2005. évben fel nem használt de feladattal terhelt összeg (2006. évi)</t>
  </si>
  <si>
    <t xml:space="preserve">Ebből 2006. évben az előirt határidőig ténylegesen felhasznált </t>
  </si>
  <si>
    <t>Eltérés
  (fel nem használt)</t>
  </si>
  <si>
    <t>5 = 4 - 3</t>
  </si>
  <si>
    <t>Kiegészítő támogatás nemzetiségi iskolák fenntartásához</t>
  </si>
  <si>
    <t xml:space="preserve">Helyi szervezési intézkedésekhez kapcsolódó  többletkiadások támogatása  </t>
  </si>
  <si>
    <t>A könyvvizsgálatra kötelezett helyi önkormányzatok támogatása</t>
  </si>
  <si>
    <t>A 2004. évi jövedelem-differenciálódás mérséklésnél beszámítással érintett önkormányzatok támogatása</t>
  </si>
  <si>
    <t>Önkormányzatok EU-s, valamint hazai fejlesztési pályázatai saját forrás kiegészítésének támogatása</t>
  </si>
  <si>
    <t>A többcélú kistérségi társulások megalakulásának ösztönzése és modellkísérletek támogatása</t>
  </si>
  <si>
    <t>Többcélú kistérségi társulások normatív működési támogatása</t>
  </si>
  <si>
    <t>Az ECDL számítógép-kezelői vizsga és a nyelvvizsga díjának visszatérítése</t>
  </si>
  <si>
    <t>Települési önkormányzati szilárd burkolatú belterületi közutak burkolatfelújításának támogatása</t>
  </si>
  <si>
    <t>Fővárosi kerületek belterületi útjainak szilárd burkolattal való ellátása</t>
  </si>
  <si>
    <t>Kiegészítő támogatás helyi önkormányzatok bérkiadásaihoz</t>
  </si>
  <si>
    <t>Hivatásos önkormányzati tűzoltók 2005. évi bérpolitikai támogatásának kiegészítése</t>
  </si>
  <si>
    <t>Többcélú kistérségi társulások munkaszervezetei működésének támogatása</t>
  </si>
  <si>
    <t>A belterületi csapadékvíz-elvezető rendszerek karbantartására szervezett közhasznú munkavégzéshez szükséges saját forrás kiegészítése</t>
  </si>
  <si>
    <t>Támogatás a hivatásos önkormányzati tűzoltóságok technikai eszközeinek belvízi, árvízi védekezés miatt szükséges - vezsélyeztetettséget figyelembe vevő - pótlására, javítására</t>
  </si>
  <si>
    <t>Hozzájárulás a helyi önkormányzatok és a többcélú kistérségi társulások 2005. szeptember 1-jei keresetemeléséhez</t>
  </si>
  <si>
    <t>Központosított előirányzatok összesen: (01+ ... + 33)</t>
  </si>
  <si>
    <t>Önkormányzat által szervezett közcélú foglalkoztatás támogatása</t>
  </si>
  <si>
    <t>Szociális ellátásokkal kapcsolatos egyéb támogatások összesen (35+36)</t>
  </si>
  <si>
    <t>Működtetési hozzájárulás</t>
  </si>
  <si>
    <t>Művészeti tevékenység kiadásaihoz  való hozzájárulás</t>
  </si>
  <si>
    <t>Bábszinházak művészeti tevékenységének támogatása</t>
  </si>
  <si>
    <t>Szinházak pályázati támogatása</t>
  </si>
  <si>
    <t>41</t>
  </si>
  <si>
    <t>Helyi önkormányzatok színházi támogatása összesen (38+…+41)</t>
  </si>
  <si>
    <t>42</t>
  </si>
  <si>
    <t>Szociális gyermekétkeztetés támogatása</t>
  </si>
  <si>
    <t>43</t>
  </si>
  <si>
    <t>Rendkívüli időjárás miatt lakossági károk enyhítése valamint, az érintett önkormányzatok által e célra felvett hitel kamattámogatása</t>
  </si>
  <si>
    <t>44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</si>
</sst>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__"/>
    <numFmt numFmtId="177" formatCode="mmm/\ d\."/>
    <numFmt numFmtId="178" formatCode="0.000"/>
    <numFmt numFmtId="179" formatCode="0.0"/>
    <numFmt numFmtId="180" formatCode="0;[Red]0"/>
    <numFmt numFmtId="181" formatCode="#&quot;+ &quot;??/??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&quot; Ft&quot;;\-#,##0&quot; Ft&quot;"/>
    <numFmt numFmtId="194" formatCode="#,##0&quot; Ft&quot;;[Red]\-#,##0&quot; Ft&quot;"/>
    <numFmt numFmtId="195" formatCode="#,##0.00&quot; Ft&quot;;\-#,##0.00&quot; Ft&quot;"/>
    <numFmt numFmtId="196" formatCode="#,##0.00&quot; Ft&quot;;[Red]\-#,##0.00&quot; Ft&quot;"/>
    <numFmt numFmtId="197" formatCode="0_ ;[Red]\-0\ 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8"/>
      <color indexed="14"/>
      <name val="Arial CE"/>
      <family val="2"/>
    </font>
    <font>
      <b/>
      <sz val="18"/>
      <color indexed="10"/>
      <name val="Arial CE"/>
      <family val="2"/>
    </font>
    <font>
      <b/>
      <sz val="9"/>
      <name val="Arial CE"/>
      <family val="2"/>
    </font>
    <font>
      <b/>
      <sz val="11"/>
      <color indexed="14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sz val="16"/>
      <name val="Arial CE"/>
      <family val="0"/>
    </font>
    <font>
      <sz val="11"/>
      <name val="Arial CE"/>
      <family val="2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n"/>
      <top style="thick">
        <color indexed="8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4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/>
    </xf>
    <xf numFmtId="0" fontId="18" fillId="0" borderId="0" xfId="0" applyFont="1" applyAlignment="1">
      <alignment horizontal="centerContinuous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Continuous" vertical="top" wrapText="1"/>
    </xf>
    <xf numFmtId="0" fontId="18" fillId="0" borderId="0" xfId="0" applyFont="1" applyBorder="1" applyAlignment="1">
      <alignment vertical="top"/>
    </xf>
    <xf numFmtId="0" fontId="18" fillId="0" borderId="17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3" fontId="18" fillId="0" borderId="19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8" fillId="0" borderId="19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0" fontId="18" fillId="0" borderId="29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176" fontId="18" fillId="0" borderId="0" xfId="0" applyNumberFormat="1" applyFont="1" applyAlignment="1">
      <alignment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25" fillId="0" borderId="0" xfId="0" applyFont="1" applyAlignment="1">
      <alignment horizontal="centerContinuous" vertical="center" wrapText="1"/>
    </xf>
    <xf numFmtId="0" fontId="26" fillId="0" borderId="0" xfId="0" applyFont="1" applyAlignment="1">
      <alignment/>
    </xf>
    <xf numFmtId="0" fontId="22" fillId="0" borderId="0" xfId="0" applyFont="1" applyAlignment="1">
      <alignment horizontal="centerContinuous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Continuous" vertical="top" wrapText="1"/>
    </xf>
    <xf numFmtId="0" fontId="22" fillId="0" borderId="0" xfId="0" applyFont="1" applyAlignment="1">
      <alignment/>
    </xf>
    <xf numFmtId="0" fontId="22" fillId="0" borderId="31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/>
    </xf>
    <xf numFmtId="0" fontId="18" fillId="0" borderId="0" xfId="20" applyFont="1">
      <alignment/>
      <protection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3" xfId="20" applyFont="1" applyBorder="1" applyAlignment="1">
      <alignment horizontal="centerContinuous"/>
      <protection/>
    </xf>
    <xf numFmtId="0" fontId="18" fillId="0" borderId="33" xfId="0" applyFont="1" applyBorder="1" applyAlignment="1">
      <alignment horizontal="centerContinuous"/>
    </xf>
    <xf numFmtId="0" fontId="18" fillId="0" borderId="32" xfId="0" applyFont="1" applyBorder="1" applyAlignment="1">
      <alignment horizontal="centerContinuous"/>
    </xf>
    <xf numFmtId="0" fontId="18" fillId="0" borderId="34" xfId="0" applyFont="1" applyBorder="1" applyAlignment="1">
      <alignment horizontal="centerContinuous"/>
    </xf>
    <xf numFmtId="0" fontId="18" fillId="0" borderId="32" xfId="0" applyFont="1" applyBorder="1" applyAlignment="1">
      <alignment horizontal="centerContinuous" vertical="center"/>
    </xf>
    <xf numFmtId="0" fontId="18" fillId="0" borderId="33" xfId="0" applyFont="1" applyBorder="1" applyAlignment="1">
      <alignment horizontal="centerContinuous" vertical="center"/>
    </xf>
    <xf numFmtId="0" fontId="18" fillId="0" borderId="34" xfId="0" applyFont="1" applyBorder="1" applyAlignment="1">
      <alignment horizontal="centerContinuous" vertical="center"/>
    </xf>
    <xf numFmtId="0" fontId="18" fillId="0" borderId="35" xfId="0" applyFont="1" applyBorder="1" applyAlignment="1">
      <alignment horizontal="centerContinuous" vertical="center"/>
    </xf>
    <xf numFmtId="0" fontId="18" fillId="0" borderId="35" xfId="0" applyFont="1" applyBorder="1" applyAlignment="1">
      <alignment horizontal="centerContinuous"/>
    </xf>
    <xf numFmtId="0" fontId="18" fillId="0" borderId="29" xfId="20" applyFont="1" applyBorder="1" applyAlignment="1">
      <alignment horizontal="centerContinuous" vertical="center"/>
      <protection/>
    </xf>
    <xf numFmtId="0" fontId="18" fillId="0" borderId="0" xfId="20" applyFont="1" applyBorder="1" applyAlignment="1">
      <alignment horizontal="centerContinuous" vertical="center"/>
      <protection/>
    </xf>
    <xf numFmtId="0" fontId="18" fillId="0" borderId="36" xfId="20" applyFont="1" applyBorder="1" applyAlignment="1">
      <alignment horizontal="centerContinuous" vertical="center"/>
      <protection/>
    </xf>
    <xf numFmtId="0" fontId="18" fillId="0" borderId="29" xfId="0" applyFont="1" applyBorder="1" applyAlignment="1">
      <alignment horizontal="centerContinuous" vertical="center"/>
    </xf>
    <xf numFmtId="0" fontId="18" fillId="0" borderId="36" xfId="0" applyFont="1" applyBorder="1" applyAlignment="1">
      <alignment horizontal="centerContinuous" vertical="center"/>
    </xf>
    <xf numFmtId="0" fontId="18" fillId="0" borderId="29" xfId="0" applyFont="1" applyBorder="1" applyAlignment="1">
      <alignment horizontal="centerContinuous"/>
    </xf>
    <xf numFmtId="0" fontId="18" fillId="0" borderId="36" xfId="0" applyFont="1" applyBorder="1" applyAlignment="1">
      <alignment horizontal="centerContinuous"/>
    </xf>
    <xf numFmtId="0" fontId="18" fillId="0" borderId="19" xfId="20" applyFont="1" applyBorder="1">
      <alignment/>
      <protection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0" xfId="20" applyFont="1" applyBorder="1">
      <alignment/>
      <protection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Continuous" vertical="center"/>
    </xf>
    <xf numFmtId="0" fontId="18" fillId="0" borderId="20" xfId="0" applyFont="1" applyBorder="1" applyAlignment="1">
      <alignment horizontal="centerContinuous" vertical="center"/>
    </xf>
    <xf numFmtId="0" fontId="18" fillId="0" borderId="37" xfId="0" applyFont="1" applyBorder="1" applyAlignment="1">
      <alignment horizontal="centerContinuous" vertical="center"/>
    </xf>
    <xf numFmtId="0" fontId="18" fillId="0" borderId="19" xfId="0" applyFont="1" applyBorder="1" applyAlignment="1">
      <alignment horizontal="centerContinuous"/>
    </xf>
    <xf numFmtId="3" fontId="0" fillId="0" borderId="38" xfId="0" applyNumberFormat="1" applyBorder="1" applyAlignment="1">
      <alignment/>
    </xf>
    <xf numFmtId="0" fontId="18" fillId="0" borderId="20" xfId="0" applyFont="1" applyBorder="1" applyAlignment="1">
      <alignment horizontal="centerContinuous"/>
    </xf>
    <xf numFmtId="0" fontId="18" fillId="0" borderId="37" xfId="0" applyFont="1" applyBorder="1" applyAlignment="1">
      <alignment horizontal="centerContinuous"/>
    </xf>
    <xf numFmtId="0" fontId="18" fillId="0" borderId="23" xfId="20" applyFont="1" applyBorder="1" applyAlignment="1">
      <alignment horizontal="centerContinuous" vertical="center"/>
      <protection/>
    </xf>
    <xf numFmtId="0" fontId="18" fillId="0" borderId="24" xfId="20" applyFont="1" applyBorder="1" applyAlignment="1">
      <alignment horizontal="centerContinuous" vertical="center"/>
      <protection/>
    </xf>
    <xf numFmtId="0" fontId="18" fillId="0" borderId="39" xfId="20" applyFont="1" applyBorder="1" applyAlignment="1">
      <alignment horizontal="centerContinuous" vertical="center"/>
      <protection/>
    </xf>
    <xf numFmtId="0" fontId="18" fillId="0" borderId="24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39" xfId="0" applyFont="1" applyBorder="1" applyAlignment="1">
      <alignment horizontal="centerContinuous" vertical="center"/>
    </xf>
    <xf numFmtId="0" fontId="21" fillId="0" borderId="23" xfId="20" applyFont="1" applyBorder="1" applyAlignment="1">
      <alignment horizontal="left" vertical="center"/>
      <protection/>
    </xf>
    <xf numFmtId="0" fontId="21" fillId="0" borderId="24" xfId="20" applyFont="1" applyBorder="1" applyAlignment="1">
      <alignment horizontal="left" vertical="center"/>
      <protection/>
    </xf>
    <xf numFmtId="0" fontId="21" fillId="0" borderId="39" xfId="20" applyFont="1" applyBorder="1" applyAlignment="1">
      <alignment horizontal="left" vertical="center"/>
      <protection/>
    </xf>
    <xf numFmtId="0" fontId="18" fillId="0" borderId="20" xfId="20" applyFont="1" applyBorder="1" applyAlignment="1">
      <alignment horizontal="centerContinuous" vertical="center"/>
      <protection/>
    </xf>
    <xf numFmtId="0" fontId="18" fillId="0" borderId="21" xfId="0" applyFont="1" applyBorder="1" applyAlignment="1">
      <alignment horizontal="centerContinuous" vertical="center"/>
    </xf>
    <xf numFmtId="0" fontId="22" fillId="0" borderId="23" xfId="20" applyFont="1" applyBorder="1" applyAlignment="1" quotePrefix="1">
      <alignment horizontal="centerContinuous" vertical="center"/>
      <protection/>
    </xf>
    <xf numFmtId="0" fontId="22" fillId="0" borderId="24" xfId="20" applyFont="1" applyBorder="1" applyAlignment="1">
      <alignment horizontal="centerContinuous" vertical="center"/>
      <protection/>
    </xf>
    <xf numFmtId="0" fontId="22" fillId="0" borderId="39" xfId="20" applyFont="1" applyBorder="1" applyAlignment="1">
      <alignment horizontal="centerContinuous" vertical="center"/>
      <protection/>
    </xf>
    <xf numFmtId="0" fontId="22" fillId="0" borderId="23" xfId="20" applyFont="1" applyBorder="1" applyAlignment="1">
      <alignment vertical="center"/>
      <protection/>
    </xf>
    <xf numFmtId="0" fontId="22" fillId="0" borderId="24" xfId="20" applyFont="1" applyBorder="1" applyAlignment="1">
      <alignment vertical="center"/>
      <protection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0" xfId="20" applyFont="1" applyBorder="1" applyAlignment="1">
      <alignment vertical="center"/>
      <protection/>
    </xf>
    <xf numFmtId="3" fontId="18" fillId="0" borderId="0" xfId="0" applyNumberFormat="1" applyFont="1" applyAlignment="1">
      <alignment/>
    </xf>
    <xf numFmtId="0" fontId="21" fillId="0" borderId="13" xfId="20" applyFont="1" applyBorder="1" applyAlignment="1">
      <alignment vertical="center"/>
      <protection/>
    </xf>
    <xf numFmtId="0" fontId="21" fillId="0" borderId="18" xfId="20" applyFont="1" applyBorder="1" applyAlignment="1">
      <alignment vertical="center"/>
      <protection/>
    </xf>
    <xf numFmtId="0" fontId="23" fillId="0" borderId="18" xfId="20" applyFont="1" applyBorder="1" applyAlignment="1">
      <alignment vertical="center"/>
      <protection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1" fillId="0" borderId="13" xfId="0" applyFont="1" applyBorder="1" applyAlignment="1">
      <alignment horizontal="centerContinuous" vertical="center"/>
    </xf>
    <xf numFmtId="0" fontId="21" fillId="0" borderId="42" xfId="0" applyFont="1" applyBorder="1" applyAlignment="1">
      <alignment horizontal="centerContinuous" vertical="center"/>
    </xf>
    <xf numFmtId="3" fontId="18" fillId="2" borderId="40" xfId="0" applyNumberFormat="1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1" xfId="0" applyFont="1" applyFill="1" applyBorder="1" applyAlignment="1">
      <alignment/>
    </xf>
    <xf numFmtId="0" fontId="22" fillId="0" borderId="19" xfId="20" applyFont="1" applyBorder="1" applyAlignment="1">
      <alignment horizontal="centerContinuous" vertical="center"/>
      <protection/>
    </xf>
    <xf numFmtId="0" fontId="22" fillId="0" borderId="20" xfId="20" applyFont="1" applyBorder="1" applyAlignment="1">
      <alignment horizontal="centerContinuous" vertical="center"/>
      <protection/>
    </xf>
    <xf numFmtId="0" fontId="22" fillId="0" borderId="37" xfId="20" applyFont="1" applyBorder="1" applyAlignment="1">
      <alignment horizontal="centerContinuous" vertical="center"/>
      <protection/>
    </xf>
    <xf numFmtId="0" fontId="22" fillId="0" borderId="19" xfId="20" applyFont="1" applyBorder="1" applyAlignment="1">
      <alignment vertical="center"/>
      <protection/>
    </xf>
    <xf numFmtId="0" fontId="18" fillId="0" borderId="19" xfId="0" applyFont="1" applyBorder="1" applyAlignment="1" quotePrefix="1">
      <alignment horizontal="centerContinuous" vertical="center"/>
    </xf>
    <xf numFmtId="0" fontId="22" fillId="0" borderId="23" xfId="20" applyFont="1" applyBorder="1" applyAlignment="1">
      <alignment horizontal="centerContinuous" vertical="center"/>
      <protection/>
    </xf>
    <xf numFmtId="0" fontId="22" fillId="0" borderId="23" xfId="20" applyFont="1" applyBorder="1" applyAlignment="1" quotePrefix="1">
      <alignment vertical="center"/>
      <protection/>
    </xf>
    <xf numFmtId="0" fontId="22" fillId="0" borderId="23" xfId="20" applyFont="1" applyBorder="1" applyAlignment="1">
      <alignment horizontal="centerContinuous" vertical="center" wrapText="1"/>
      <protection/>
    </xf>
    <xf numFmtId="0" fontId="22" fillId="0" borderId="24" xfId="20" applyFont="1" applyBorder="1" applyAlignment="1">
      <alignment horizontal="centerContinuous" vertical="center" wrapText="1"/>
      <protection/>
    </xf>
    <xf numFmtId="0" fontId="22" fillId="0" borderId="39" xfId="20" applyFont="1" applyBorder="1" applyAlignment="1">
      <alignment horizontal="centerContinuous" vertical="center" wrapText="1"/>
      <protection/>
    </xf>
    <xf numFmtId="0" fontId="18" fillId="0" borderId="29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21" fillId="0" borderId="42" xfId="20" applyFont="1" applyBorder="1" applyAlignment="1">
      <alignment vertical="center"/>
      <protection/>
    </xf>
    <xf numFmtId="0" fontId="23" fillId="0" borderId="40" xfId="20" applyFont="1" applyBorder="1" applyAlignment="1">
      <alignment vertical="center"/>
      <protection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18" fillId="2" borderId="47" xfId="0" applyFont="1" applyFill="1" applyBorder="1" applyAlignment="1">
      <alignment/>
    </xf>
    <xf numFmtId="0" fontId="18" fillId="2" borderId="48" xfId="0" applyFont="1" applyFill="1" applyBorder="1" applyAlignment="1">
      <alignment/>
    </xf>
    <xf numFmtId="0" fontId="18" fillId="2" borderId="49" xfId="0" applyFont="1" applyFill="1" applyBorder="1" applyAlignment="1">
      <alignment/>
    </xf>
    <xf numFmtId="0" fontId="22" fillId="0" borderId="19" xfId="20" applyFont="1" applyBorder="1" applyAlignment="1">
      <alignment horizontal="centerContinuous" vertical="center" wrapText="1"/>
      <protection/>
    </xf>
    <xf numFmtId="0" fontId="22" fillId="0" borderId="20" xfId="20" applyFont="1" applyBorder="1" applyAlignment="1">
      <alignment horizontal="centerContinuous" vertical="center" wrapText="1"/>
      <protection/>
    </xf>
    <xf numFmtId="0" fontId="18" fillId="0" borderId="23" xfId="0" applyFont="1" applyBorder="1" applyAlignment="1" quotePrefix="1">
      <alignment horizontal="centerContinuous" vertical="center"/>
    </xf>
    <xf numFmtId="0" fontId="22" fillId="0" borderId="23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29" xfId="0" applyNumberFormat="1" applyFont="1" applyBorder="1" applyAlignment="1">
      <alignment horizontal="centerContinuous" vertical="center" wrapText="1"/>
    </xf>
    <xf numFmtId="0" fontId="22" fillId="0" borderId="25" xfId="0" applyFont="1" applyBorder="1" applyAlignment="1">
      <alignment horizontal="centerContinuous" vertical="center"/>
    </xf>
    <xf numFmtId="0" fontId="21" fillId="0" borderId="13" xfId="0" applyFont="1" applyBorder="1" applyAlignment="1" quotePrefix="1">
      <alignment horizontal="centerContinuous" vertical="center"/>
    </xf>
    <xf numFmtId="0" fontId="18" fillId="0" borderId="42" xfId="0" applyFont="1" applyBorder="1" applyAlignment="1">
      <alignment horizontal="centerContinuous" vertical="center"/>
    </xf>
    <xf numFmtId="0" fontId="18" fillId="2" borderId="5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51" xfId="20" applyFont="1" applyBorder="1" applyAlignment="1">
      <alignment vertical="center"/>
      <protection/>
    </xf>
    <xf numFmtId="0" fontId="21" fillId="0" borderId="52" xfId="0" applyFont="1" applyBorder="1" applyAlignment="1" quotePrefix="1">
      <alignment horizontal="centerContinuous" vertical="center"/>
    </xf>
    <xf numFmtId="0" fontId="18" fillId="0" borderId="53" xfId="0" applyFont="1" applyBorder="1" applyAlignment="1">
      <alignment horizontal="centerContinuous" vertical="center"/>
    </xf>
    <xf numFmtId="0" fontId="18" fillId="2" borderId="54" xfId="0" applyFont="1" applyFill="1" applyBorder="1" applyAlignment="1">
      <alignment/>
    </xf>
    <xf numFmtId="0" fontId="18" fillId="2" borderId="55" xfId="0" applyFont="1" applyFill="1" applyBorder="1" applyAlignment="1">
      <alignment/>
    </xf>
    <xf numFmtId="0" fontId="18" fillId="2" borderId="56" xfId="0" applyFont="1" applyFill="1" applyBorder="1" applyAlignment="1">
      <alignment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176" fontId="22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horizontal="right"/>
    </xf>
    <xf numFmtId="3" fontId="18" fillId="2" borderId="54" xfId="0" applyNumberFormat="1" applyFont="1" applyFill="1" applyBorder="1" applyAlignment="1">
      <alignment/>
    </xf>
    <xf numFmtId="0" fontId="22" fillId="0" borderId="19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Continuous" vertical="center"/>
    </xf>
    <xf numFmtId="0" fontId="22" fillId="0" borderId="37" xfId="0" applyFont="1" applyBorder="1" applyAlignment="1">
      <alignment horizontal="centerContinuous" vertical="center"/>
    </xf>
    <xf numFmtId="0" fontId="22" fillId="0" borderId="19" xfId="19" applyFont="1" applyBorder="1" applyAlignment="1">
      <alignment vertical="center"/>
      <protection/>
    </xf>
    <xf numFmtId="0" fontId="22" fillId="0" borderId="20" xfId="19" applyFont="1" applyBorder="1" applyAlignment="1">
      <alignment vertical="center"/>
      <protection/>
    </xf>
    <xf numFmtId="0" fontId="18" fillId="0" borderId="0" xfId="0" applyFont="1" applyAlignment="1">
      <alignment/>
    </xf>
    <xf numFmtId="0" fontId="22" fillId="0" borderId="39" xfId="0" applyFont="1" applyBorder="1" applyAlignment="1">
      <alignment horizontal="centerContinuous" vertical="center"/>
    </xf>
    <xf numFmtId="0" fontId="22" fillId="0" borderId="23" xfId="19" applyFont="1" applyBorder="1" applyAlignment="1">
      <alignment vertical="center"/>
      <protection/>
    </xf>
    <xf numFmtId="0" fontId="22" fillId="0" borderId="24" xfId="19" applyFont="1" applyBorder="1" applyAlignment="1">
      <alignment vertical="center"/>
      <protection/>
    </xf>
    <xf numFmtId="0" fontId="22" fillId="0" borderId="23" xfId="19" applyFont="1" applyBorder="1" applyAlignment="1">
      <alignment horizontal="centerContinuous" vertical="center"/>
      <protection/>
    </xf>
    <xf numFmtId="0" fontId="22" fillId="0" borderId="24" xfId="19" applyFont="1" applyBorder="1" applyAlignment="1">
      <alignment horizontal="centerContinuous" vertical="center"/>
      <protection/>
    </xf>
    <xf numFmtId="0" fontId="22" fillId="0" borderId="39" xfId="19" applyFont="1" applyBorder="1" applyAlignment="1">
      <alignment horizontal="centerContinuous" vertical="center"/>
      <protection/>
    </xf>
    <xf numFmtId="0" fontId="22" fillId="0" borderId="23" xfId="19" applyFont="1" applyBorder="1" applyAlignment="1" quotePrefix="1">
      <alignment vertical="center"/>
      <protection/>
    </xf>
    <xf numFmtId="0" fontId="22" fillId="0" borderId="32" xfId="0" applyFont="1" applyBorder="1" applyAlignment="1">
      <alignment horizontal="centerContinuous" vertical="center"/>
    </xf>
    <xf numFmtId="0" fontId="22" fillId="0" borderId="33" xfId="0" applyFont="1" applyBorder="1" applyAlignment="1">
      <alignment horizontal="centerContinuous" vertical="center"/>
    </xf>
    <xf numFmtId="0" fontId="22" fillId="0" borderId="35" xfId="0" applyFont="1" applyBorder="1" applyAlignment="1">
      <alignment horizontal="centerContinuous" vertical="center"/>
    </xf>
    <xf numFmtId="0" fontId="22" fillId="0" borderId="32" xfId="19" applyFont="1" applyBorder="1" applyAlignment="1" quotePrefix="1">
      <alignment vertical="center"/>
      <protection/>
    </xf>
    <xf numFmtId="0" fontId="22" fillId="0" borderId="33" xfId="19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8" fillId="0" borderId="24" xfId="0" applyFont="1" applyBorder="1" applyAlignment="1">
      <alignment/>
    </xf>
    <xf numFmtId="0" fontId="21" fillId="0" borderId="55" xfId="19" applyFont="1" applyBorder="1" applyAlignment="1">
      <alignment vertical="center"/>
      <protection/>
    </xf>
    <xf numFmtId="0" fontId="21" fillId="0" borderId="54" xfId="19" applyFont="1" applyBorder="1" applyAlignment="1">
      <alignment vertical="center"/>
      <protection/>
    </xf>
    <xf numFmtId="0" fontId="23" fillId="0" borderId="54" xfId="19" applyFont="1" applyBorder="1" applyAlignment="1">
      <alignment vertical="center"/>
      <protection/>
    </xf>
    <xf numFmtId="0" fontId="22" fillId="0" borderId="54" xfId="0" applyFont="1" applyBorder="1" applyAlignment="1">
      <alignment vertical="center"/>
    </xf>
    <xf numFmtId="0" fontId="21" fillId="0" borderId="55" xfId="0" applyFont="1" applyBorder="1" applyAlignment="1" quotePrefix="1">
      <alignment horizontal="centerContinuous" vertical="center"/>
    </xf>
    <xf numFmtId="0" fontId="18" fillId="0" borderId="60" xfId="0" applyFont="1" applyBorder="1" applyAlignment="1">
      <alignment horizontal="centerContinuous" vertical="center"/>
    </xf>
    <xf numFmtId="0" fontId="18" fillId="2" borderId="54" xfId="0" applyFont="1" applyFill="1" applyBorder="1" applyAlignment="1">
      <alignment/>
    </xf>
    <xf numFmtId="176" fontId="22" fillId="0" borderId="39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1" xfId="0" applyFont="1" applyBorder="1" applyAlignment="1">
      <alignment/>
    </xf>
    <xf numFmtId="176" fontId="21" fillId="0" borderId="29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2" borderId="0" xfId="0" applyFont="1" applyFill="1" applyBorder="1" applyAlignment="1">
      <alignment/>
    </xf>
    <xf numFmtId="0" fontId="18" fillId="2" borderId="43" xfId="0" applyFont="1" applyFill="1" applyBorder="1" applyAlignment="1">
      <alignment/>
    </xf>
    <xf numFmtId="0" fontId="18" fillId="2" borderId="29" xfId="0" applyFont="1" applyFill="1" applyBorder="1" applyAlignment="1">
      <alignment/>
    </xf>
    <xf numFmtId="176" fontId="21" fillId="0" borderId="55" xfId="0" applyNumberFormat="1" applyFont="1" applyBorder="1" applyAlignment="1">
      <alignment/>
    </xf>
    <xf numFmtId="176" fontId="21" fillId="0" borderId="54" xfId="0" applyNumberFormat="1" applyFont="1" applyBorder="1" applyAlignment="1">
      <alignment/>
    </xf>
    <xf numFmtId="176" fontId="23" fillId="0" borderId="54" xfId="0" applyNumberFormat="1" applyFont="1" applyBorder="1" applyAlignment="1">
      <alignment/>
    </xf>
    <xf numFmtId="0" fontId="22" fillId="0" borderId="56" xfId="0" applyFont="1" applyBorder="1" applyAlignment="1">
      <alignment vertical="center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51" xfId="0" applyFont="1" applyBorder="1" applyAlignment="1">
      <alignment/>
    </xf>
    <xf numFmtId="176" fontId="21" fillId="0" borderId="52" xfId="0" applyNumberFormat="1" applyFont="1" applyBorder="1" applyAlignment="1">
      <alignment vertical="center"/>
    </xf>
    <xf numFmtId="176" fontId="21" fillId="0" borderId="66" xfId="0" applyNumberFormat="1" applyFont="1" applyBorder="1" applyAlignment="1">
      <alignment vertical="center"/>
    </xf>
    <xf numFmtId="176" fontId="23" fillId="0" borderId="66" xfId="0" applyNumberFormat="1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0" fontId="18" fillId="2" borderId="66" xfId="0" applyFont="1" applyFill="1" applyBorder="1" applyAlignment="1">
      <alignment/>
    </xf>
    <xf numFmtId="0" fontId="18" fillId="2" borderId="67" xfId="0" applyFont="1" applyFill="1" applyBorder="1" applyAlignment="1">
      <alignment/>
    </xf>
    <xf numFmtId="0" fontId="18" fillId="2" borderId="52" xfId="0" applyFont="1" applyFill="1" applyBorder="1" applyAlignment="1">
      <alignment/>
    </xf>
    <xf numFmtId="176" fontId="28" fillId="0" borderId="19" xfId="0" applyNumberFormat="1" applyFont="1" applyBorder="1" applyAlignment="1">
      <alignment horizontal="centerContinuous" vertical="center" wrapText="1"/>
    </xf>
    <xf numFmtId="176" fontId="28" fillId="0" borderId="20" xfId="0" applyNumberFormat="1" applyFont="1" applyBorder="1" applyAlignment="1">
      <alignment horizontal="centerContinuous" vertical="center" wrapText="1"/>
    </xf>
    <xf numFmtId="176" fontId="28" fillId="0" borderId="37" xfId="0" applyNumberFormat="1" applyFont="1" applyBorder="1" applyAlignment="1">
      <alignment horizontal="centerContinuous" vertical="center" wrapText="1"/>
    </xf>
    <xf numFmtId="176" fontId="28" fillId="0" borderId="23" xfId="0" applyNumberFormat="1" applyFont="1" applyBorder="1" applyAlignment="1">
      <alignment horizontal="centerContinuous" vertical="center" wrapText="1"/>
    </xf>
    <xf numFmtId="176" fontId="28" fillId="0" borderId="24" xfId="0" applyNumberFormat="1" applyFont="1" applyBorder="1" applyAlignment="1">
      <alignment horizontal="centerContinuous" vertical="center" wrapText="1"/>
    </xf>
    <xf numFmtId="176" fontId="28" fillId="0" borderId="39" xfId="0" applyNumberFormat="1" applyFont="1" applyBorder="1" applyAlignment="1">
      <alignment horizontal="centerContinuous" vertical="center" wrapText="1"/>
    </xf>
    <xf numFmtId="176" fontId="18" fillId="0" borderId="23" xfId="0" applyNumberFormat="1" applyFont="1" applyBorder="1" applyAlignment="1">
      <alignment horizontal="centerContinuous" vertical="center"/>
    </xf>
    <xf numFmtId="176" fontId="18" fillId="0" borderId="24" xfId="0" applyNumberFormat="1" applyFont="1" applyBorder="1" applyAlignment="1">
      <alignment horizontal="centerContinuous" vertical="center"/>
    </xf>
    <xf numFmtId="176" fontId="18" fillId="0" borderId="39" xfId="0" applyNumberFormat="1" applyFont="1" applyBorder="1" applyAlignment="1">
      <alignment horizontal="centerContinuous" vertical="center"/>
    </xf>
    <xf numFmtId="0" fontId="21" fillId="0" borderId="52" xfId="0" applyFont="1" applyBorder="1" applyAlignment="1">
      <alignment horizontal="centerContinuous" vertical="center"/>
    </xf>
    <xf numFmtId="0" fontId="18" fillId="2" borderId="68" xfId="0" applyFont="1" applyFill="1" applyBorder="1" applyAlignment="1">
      <alignment/>
    </xf>
    <xf numFmtId="176" fontId="22" fillId="0" borderId="29" xfId="0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horizontal="left" vertical="center"/>
    </xf>
    <xf numFmtId="176" fontId="22" fillId="0" borderId="43" xfId="0" applyNumberFormat="1" applyFont="1" applyBorder="1" applyAlignment="1">
      <alignment horizontal="left" vertical="center"/>
    </xf>
    <xf numFmtId="0" fontId="18" fillId="0" borderId="25" xfId="0" applyFont="1" applyBorder="1" applyAlignment="1">
      <alignment/>
    </xf>
    <xf numFmtId="0" fontId="21" fillId="0" borderId="20" xfId="0" applyFont="1" applyBorder="1" applyAlignment="1" quotePrefix="1">
      <alignment horizontal="centerContinuous" vertical="center"/>
    </xf>
    <xf numFmtId="0" fontId="21" fillId="0" borderId="20" xfId="0" applyFont="1" applyBorder="1" applyAlignment="1">
      <alignment horizontal="centerContinuous" vertical="center"/>
    </xf>
    <xf numFmtId="0" fontId="21" fillId="0" borderId="37" xfId="0" applyFont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0" fontId="18" fillId="0" borderId="43" xfId="0" applyFont="1" applyBorder="1" applyAlignment="1">
      <alignment/>
    </xf>
    <xf numFmtId="176" fontId="22" fillId="0" borderId="23" xfId="0" applyNumberFormat="1" applyFont="1" applyBorder="1" applyAlignment="1">
      <alignment horizontal="left" vertical="center"/>
    </xf>
    <xf numFmtId="176" fontId="22" fillId="0" borderId="24" xfId="0" applyNumberFormat="1" applyFont="1" applyBorder="1" applyAlignment="1">
      <alignment horizontal="left" vertical="center"/>
    </xf>
    <xf numFmtId="3" fontId="0" fillId="0" borderId="69" xfId="0" applyNumberFormat="1" applyBorder="1" applyAlignment="1">
      <alignment/>
    </xf>
    <xf numFmtId="176" fontId="22" fillId="0" borderId="25" xfId="0" applyNumberFormat="1" applyFont="1" applyBorder="1" applyAlignment="1">
      <alignment horizontal="left" vertical="center"/>
    </xf>
    <xf numFmtId="176" fontId="22" fillId="0" borderId="32" xfId="0" applyNumberFormat="1" applyFont="1" applyBorder="1" applyAlignment="1">
      <alignment horizontal="left" vertical="center"/>
    </xf>
    <xf numFmtId="176" fontId="22" fillId="0" borderId="33" xfId="0" applyNumberFormat="1" applyFont="1" applyBorder="1" applyAlignment="1">
      <alignment horizontal="left" vertical="center"/>
    </xf>
    <xf numFmtId="176" fontId="22" fillId="0" borderId="34" xfId="0" applyNumberFormat="1" applyFont="1" applyBorder="1" applyAlignment="1">
      <alignment horizontal="left" vertical="center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176" fontId="22" fillId="0" borderId="20" xfId="0" applyNumberFormat="1" applyFont="1" applyBorder="1" applyAlignment="1">
      <alignment horizontal="left" vertical="center"/>
    </xf>
    <xf numFmtId="0" fontId="18" fillId="2" borderId="70" xfId="0" applyFont="1" applyFill="1" applyBorder="1" applyAlignment="1">
      <alignment/>
    </xf>
    <xf numFmtId="0" fontId="18" fillId="2" borderId="71" xfId="0" applyFont="1" applyFill="1" applyBorder="1" applyAlignment="1">
      <alignment/>
    </xf>
    <xf numFmtId="0" fontId="18" fillId="2" borderId="72" xfId="0" applyFont="1" applyFill="1" applyBorder="1" applyAlignment="1">
      <alignment/>
    </xf>
    <xf numFmtId="3" fontId="18" fillId="0" borderId="0" xfId="0" applyNumberFormat="1" applyFont="1" applyAlignment="1">
      <alignment horizontal="right"/>
    </xf>
    <xf numFmtId="3" fontId="21" fillId="0" borderId="20" xfId="0" applyNumberFormat="1" applyFont="1" applyBorder="1" applyAlignment="1" quotePrefix="1">
      <alignment horizontal="right" vertical="center"/>
    </xf>
    <xf numFmtId="3" fontId="21" fillId="0" borderId="20" xfId="0" applyNumberFormat="1" applyFont="1" applyBorder="1" applyAlignment="1">
      <alignment horizontal="right" vertical="center"/>
    </xf>
    <xf numFmtId="3" fontId="21" fillId="0" borderId="37" xfId="0" applyNumberFormat="1" applyFont="1" applyBorder="1" applyAlignment="1">
      <alignment horizontal="right" vertical="center"/>
    </xf>
    <xf numFmtId="3" fontId="30" fillId="0" borderId="20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18" fillId="0" borderId="20" xfId="0" applyNumberFormat="1" applyFont="1" applyBorder="1" applyAlignment="1">
      <alignment horizontal="right"/>
    </xf>
    <xf numFmtId="0" fontId="21" fillId="0" borderId="60" xfId="0" applyFont="1" applyBorder="1" applyAlignment="1">
      <alignment horizontal="centerContinuous" vertical="center"/>
    </xf>
    <xf numFmtId="3" fontId="18" fillId="2" borderId="54" xfId="0" applyNumberFormat="1" applyFont="1" applyFill="1" applyBorder="1" applyAlignment="1">
      <alignment horizontal="right"/>
    </xf>
    <xf numFmtId="3" fontId="18" fillId="2" borderId="55" xfId="0" applyNumberFormat="1" applyFont="1" applyFill="1" applyBorder="1" applyAlignment="1">
      <alignment horizontal="right"/>
    </xf>
    <xf numFmtId="3" fontId="18" fillId="2" borderId="56" xfId="0" applyNumberFormat="1" applyFont="1" applyFill="1" applyBorder="1" applyAlignment="1">
      <alignment horizontal="right"/>
    </xf>
    <xf numFmtId="0" fontId="21" fillId="0" borderId="19" xfId="0" applyFont="1" applyBorder="1" applyAlignment="1" quotePrefix="1">
      <alignment horizontal="centerContinuous" vertical="center"/>
    </xf>
    <xf numFmtId="3" fontId="18" fillId="2" borderId="40" xfId="0" applyNumberFormat="1" applyFont="1" applyFill="1" applyBorder="1" applyAlignment="1">
      <alignment horizontal="right"/>
    </xf>
    <xf numFmtId="3" fontId="18" fillId="2" borderId="41" xfId="0" applyNumberFormat="1" applyFont="1" applyFill="1" applyBorder="1" applyAlignment="1">
      <alignment horizontal="right"/>
    </xf>
    <xf numFmtId="0" fontId="23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3" fontId="18" fillId="0" borderId="19" xfId="0" applyNumberFormat="1" applyFont="1" applyBorder="1" applyAlignment="1">
      <alignment horizontal="right"/>
    </xf>
    <xf numFmtId="0" fontId="0" fillId="0" borderId="25" xfId="0" applyBorder="1" applyAlignment="1">
      <alignment horizontal="left" vertical="center" wrapText="1"/>
    </xf>
    <xf numFmtId="3" fontId="0" fillId="0" borderId="23" xfId="0" applyNumberFormat="1" applyBorder="1" applyAlignment="1">
      <alignment/>
    </xf>
    <xf numFmtId="3" fontId="18" fillId="0" borderId="21" xfId="0" applyNumberFormat="1" applyFont="1" applyBorder="1" applyAlignment="1">
      <alignment horizontal="right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/>
    </xf>
    <xf numFmtId="0" fontId="18" fillId="0" borderId="19" xfId="20" applyFont="1" applyBorder="1" applyAlignment="1">
      <alignment horizontal="centerContinuous" vertical="center"/>
      <protection/>
    </xf>
    <xf numFmtId="0" fontId="22" fillId="0" borderId="39" xfId="20" applyFont="1" applyBorder="1" applyAlignment="1">
      <alignment vertical="center"/>
      <protection/>
    </xf>
    <xf numFmtId="0" fontId="18" fillId="0" borderId="43" xfId="0" applyFont="1" applyBorder="1" applyAlignment="1">
      <alignment horizontal="centerContinuous" vertical="center"/>
    </xf>
    <xf numFmtId="3" fontId="21" fillId="0" borderId="0" xfId="0" applyNumberFormat="1" applyFont="1" applyAlignment="1">
      <alignment horizontal="right" vertical="top"/>
    </xf>
    <xf numFmtId="3" fontId="21" fillId="0" borderId="64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 quotePrefix="1">
      <alignment horizontal="right" vertical="center"/>
    </xf>
    <xf numFmtId="3" fontId="21" fillId="0" borderId="65" xfId="0" applyNumberFormat="1" applyFont="1" applyBorder="1" applyAlignment="1">
      <alignment horizontal="right" vertical="top"/>
    </xf>
    <xf numFmtId="3" fontId="21" fillId="0" borderId="43" xfId="0" applyNumberFormat="1" applyFont="1" applyBorder="1" applyAlignment="1">
      <alignment horizontal="right" vertical="top"/>
    </xf>
    <xf numFmtId="3" fontId="18" fillId="0" borderId="29" xfId="0" applyNumberFormat="1" applyFont="1" applyBorder="1" applyAlignment="1">
      <alignment horizontal="right"/>
    </xf>
    <xf numFmtId="3" fontId="18" fillId="0" borderId="4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 vertical="center"/>
    </xf>
    <xf numFmtId="3" fontId="21" fillId="0" borderId="73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/>
    </xf>
    <xf numFmtId="3" fontId="21" fillId="0" borderId="44" xfId="0" applyNumberFormat="1" applyFont="1" applyBorder="1" applyAlignment="1" quotePrefix="1">
      <alignment horizontal="right" vertical="center"/>
    </xf>
    <xf numFmtId="3" fontId="18" fillId="0" borderId="46" xfId="0" applyNumberFormat="1" applyFont="1" applyBorder="1" applyAlignment="1">
      <alignment horizontal="right"/>
    </xf>
    <xf numFmtId="3" fontId="18" fillId="0" borderId="45" xfId="0" applyNumberFormat="1" applyFont="1" applyBorder="1" applyAlignment="1">
      <alignment horizontal="right"/>
    </xf>
    <xf numFmtId="0" fontId="0" fillId="0" borderId="7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7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1" fillId="0" borderId="2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43" xfId="0" applyFont="1" applyBorder="1" applyAlignment="1">
      <alignment vertical="center"/>
    </xf>
    <xf numFmtId="3" fontId="18" fillId="2" borderId="0" xfId="0" applyNumberFormat="1" applyFont="1" applyFill="1" applyAlignment="1">
      <alignment horizontal="right"/>
    </xf>
    <xf numFmtId="0" fontId="21" fillId="0" borderId="50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75" xfId="0" applyFont="1" applyBorder="1" applyAlignment="1" quotePrefix="1">
      <alignment horizontal="centerContinuous" vertical="center"/>
    </xf>
    <xf numFmtId="0" fontId="21" fillId="0" borderId="76" xfId="0" applyFont="1" applyBorder="1" applyAlignment="1">
      <alignment horizontal="centerContinuous" vertical="center"/>
    </xf>
    <xf numFmtId="0" fontId="25" fillId="0" borderId="29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6" fillId="0" borderId="43" xfId="0" applyFont="1" applyBorder="1" applyAlignment="1">
      <alignment/>
    </xf>
    <xf numFmtId="0" fontId="18" fillId="0" borderId="14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22" fillId="0" borderId="29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Continuous" vertical="top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 vertical="top"/>
    </xf>
    <xf numFmtId="0" fontId="18" fillId="0" borderId="0" xfId="0" applyFont="1" applyBorder="1" applyAlignment="1">
      <alignment horizontal="centerContinuous" vertical="top" wrapText="1"/>
    </xf>
    <xf numFmtId="0" fontId="18" fillId="0" borderId="31" xfId="0" applyFont="1" applyBorder="1" applyAlignment="1">
      <alignment horizontal="centerContinuous"/>
    </xf>
    <xf numFmtId="0" fontId="18" fillId="0" borderId="29" xfId="20" applyFont="1" applyFill="1" applyBorder="1" applyAlignment="1">
      <alignment/>
      <protection/>
    </xf>
    <xf numFmtId="0" fontId="18" fillId="0" borderId="0" xfId="0" applyFont="1" applyBorder="1" applyAlignment="1">
      <alignment horizontal="left"/>
    </xf>
    <xf numFmtId="0" fontId="18" fillId="0" borderId="38" xfId="0" applyFont="1" applyBorder="1" applyAlignment="1">
      <alignment horizontal="centerContinuous"/>
    </xf>
    <xf numFmtId="0" fontId="18" fillId="0" borderId="77" xfId="0" applyFont="1" applyBorder="1" applyAlignment="1">
      <alignment horizontal="centerContinuous"/>
    </xf>
    <xf numFmtId="0" fontId="18" fillId="0" borderId="38" xfId="0" applyFont="1" applyBorder="1" applyAlignment="1">
      <alignment/>
    </xf>
    <xf numFmtId="0" fontId="18" fillId="0" borderId="27" xfId="0" applyFont="1" applyBorder="1" applyAlignment="1">
      <alignment horizontal="centerContinuous"/>
    </xf>
    <xf numFmtId="0" fontId="18" fillId="0" borderId="27" xfId="0" applyFont="1" applyBorder="1" applyAlignment="1">
      <alignment/>
    </xf>
    <xf numFmtId="0" fontId="18" fillId="0" borderId="77" xfId="0" applyFont="1" applyBorder="1" applyAlignment="1">
      <alignment/>
    </xf>
    <xf numFmtId="0" fontId="18" fillId="0" borderId="77" xfId="0" applyFont="1" applyBorder="1" applyAlignment="1">
      <alignment horizontal="centerContinuous" vertical="top"/>
    </xf>
    <xf numFmtId="0" fontId="18" fillId="0" borderId="0" xfId="0" applyFont="1" applyBorder="1" applyAlignment="1">
      <alignment horizontal="centerContinuous"/>
    </xf>
    <xf numFmtId="0" fontId="18" fillId="0" borderId="43" xfId="0" applyFont="1" applyBorder="1" applyAlignment="1">
      <alignment horizontal="centerContinuous"/>
    </xf>
    <xf numFmtId="0" fontId="18" fillId="0" borderId="29" xfId="0" applyFont="1" applyBorder="1" applyAlignment="1">
      <alignment/>
    </xf>
    <xf numFmtId="0" fontId="18" fillId="0" borderId="43" xfId="0" applyFont="1" applyBorder="1" applyAlignment="1">
      <alignment vertical="top"/>
    </xf>
    <xf numFmtId="0" fontId="18" fillId="0" borderId="25" xfId="0" applyFont="1" applyBorder="1" applyAlignment="1">
      <alignment horizontal="centerContinuous" vertic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centerContinuous" vertical="top"/>
    </xf>
    <xf numFmtId="0" fontId="18" fillId="0" borderId="23" xfId="20" applyFont="1" applyBorder="1" applyAlignment="1">
      <alignment horizontal="centerContinuous"/>
      <protection/>
    </xf>
    <xf numFmtId="0" fontId="18" fillId="0" borderId="24" xfId="0" applyFont="1" applyBorder="1" applyAlignment="1">
      <alignment horizontal="centerContinuous"/>
    </xf>
    <xf numFmtId="0" fontId="18" fillId="0" borderId="25" xfId="0" applyFont="1" applyBorder="1" applyAlignment="1">
      <alignment horizontal="centerContinuous"/>
    </xf>
    <xf numFmtId="0" fontId="18" fillId="0" borderId="23" xfId="0" applyFont="1" applyBorder="1" applyAlignment="1">
      <alignment horizontal="centerContinuous"/>
    </xf>
    <xf numFmtId="0" fontId="23" fillId="0" borderId="23" xfId="20" applyFont="1" applyBorder="1" applyAlignment="1">
      <alignment horizontal="left" vertical="center"/>
      <protection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18" fillId="0" borderId="25" xfId="0" applyFont="1" applyBorder="1" applyAlignment="1" quotePrefix="1">
      <alignment horizontal="centerContinuous" vertical="center"/>
    </xf>
    <xf numFmtId="0" fontId="23" fillId="0" borderId="23" xfId="0" applyFont="1" applyBorder="1" applyAlignment="1">
      <alignment vertical="center"/>
    </xf>
    <xf numFmtId="0" fontId="18" fillId="3" borderId="23" xfId="0" applyFont="1" applyFill="1" applyBorder="1" applyAlignment="1">
      <alignment/>
    </xf>
    <xf numFmtId="0" fontId="18" fillId="3" borderId="24" xfId="0" applyFont="1" applyFill="1" applyBorder="1" applyAlignment="1">
      <alignment/>
    </xf>
    <xf numFmtId="0" fontId="18" fillId="3" borderId="25" xfId="0" applyFont="1" applyFill="1" applyBorder="1" applyAlignment="1">
      <alignment/>
    </xf>
    <xf numFmtId="0" fontId="18" fillId="0" borderId="24" xfId="0" applyFont="1" applyFill="1" applyBorder="1" applyAlignment="1">
      <alignment horizontal="centerContinuous" vertical="center"/>
    </xf>
    <xf numFmtId="0" fontId="18" fillId="0" borderId="25" xfId="0" applyFont="1" applyFill="1" applyBorder="1" applyAlignment="1">
      <alignment horizontal="centerContinuous" vertical="center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vertical="center"/>
    </xf>
    <xf numFmtId="0" fontId="30" fillId="0" borderId="78" xfId="0" applyFont="1" applyBorder="1" applyAlignment="1">
      <alignment horizontal="center" vertical="top" wrapText="1"/>
    </xf>
    <xf numFmtId="0" fontId="30" fillId="0" borderId="79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80" xfId="0" applyFont="1" applyBorder="1" applyAlignment="1">
      <alignment horizontal="center" vertical="top" wrapText="1"/>
    </xf>
    <xf numFmtId="0" fontId="0" fillId="0" borderId="6" xfId="0" applyBorder="1" applyAlignment="1">
      <alignment horizontal="right"/>
    </xf>
    <xf numFmtId="0" fontId="30" fillId="0" borderId="81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82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83" xfId="0" applyFont="1" applyBorder="1" applyAlignment="1">
      <alignment horizontal="center" vertical="top" wrapText="1"/>
    </xf>
    <xf numFmtId="0" fontId="30" fillId="0" borderId="82" xfId="0" applyFont="1" applyBorder="1" applyAlignment="1">
      <alignment vertical="top" wrapText="1"/>
    </xf>
    <xf numFmtId="0" fontId="0" fillId="0" borderId="0" xfId="0" applyAlignment="1">
      <alignment wrapText="1"/>
    </xf>
    <xf numFmtId="0" fontId="30" fillId="0" borderId="29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0" fillId="0" borderId="32" xfId="0" applyFont="1" applyBorder="1" applyAlignment="1">
      <alignment vertical="top" wrapText="1"/>
    </xf>
    <xf numFmtId="0" fontId="9" fillId="4" borderId="14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right"/>
    </xf>
    <xf numFmtId="0" fontId="0" fillId="0" borderId="7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4" borderId="14" xfId="0" applyFont="1" applyFill="1" applyBorder="1" applyAlignment="1">
      <alignment vertical="center"/>
    </xf>
    <xf numFmtId="0" fontId="11" fillId="4" borderId="84" xfId="0" applyFont="1" applyFill="1" applyBorder="1" applyAlignment="1">
      <alignment vertical="center"/>
    </xf>
    <xf numFmtId="0" fontId="9" fillId="4" borderId="84" xfId="0" applyFont="1" applyFill="1" applyBorder="1" applyAlignment="1">
      <alignment vertical="center"/>
    </xf>
    <xf numFmtId="0" fontId="9" fillId="4" borderId="85" xfId="0" applyFont="1" applyFill="1" applyBorder="1" applyAlignment="1">
      <alignment vertical="center"/>
    </xf>
    <xf numFmtId="0" fontId="12" fillId="4" borderId="86" xfId="0" applyFont="1" applyFill="1" applyBorder="1" applyAlignment="1">
      <alignment vertical="center"/>
    </xf>
    <xf numFmtId="0" fontId="12" fillId="4" borderId="87" xfId="0" applyFont="1" applyFill="1" applyBorder="1" applyAlignment="1">
      <alignment vertical="center"/>
    </xf>
    <xf numFmtId="0" fontId="9" fillId="4" borderId="86" xfId="0" applyFont="1" applyFill="1" applyBorder="1" applyAlignment="1">
      <alignment vertical="center"/>
    </xf>
    <xf numFmtId="0" fontId="9" fillId="4" borderId="87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3" fontId="0" fillId="0" borderId="88" xfId="0" applyNumberFormat="1" applyBorder="1" applyAlignment="1">
      <alignment/>
    </xf>
    <xf numFmtId="3" fontId="0" fillId="0" borderId="89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9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7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0" fillId="0" borderId="27" xfId="0" applyBorder="1" applyAlignment="1">
      <alignment horizontal="center" vertical="top" wrapText="1"/>
    </xf>
    <xf numFmtId="0" fontId="0" fillId="0" borderId="27" xfId="0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5" xfId="0" applyBorder="1" applyAlignment="1">
      <alignment horizontal="center"/>
    </xf>
    <xf numFmtId="3" fontId="9" fillId="4" borderId="84" xfId="0" applyNumberFormat="1" applyFont="1" applyFill="1" applyBorder="1" applyAlignment="1">
      <alignment vertical="center"/>
    </xf>
    <xf numFmtId="3" fontId="9" fillId="4" borderId="85" xfId="0" applyNumberFormat="1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9" fillId="4" borderId="75" xfId="0" applyFont="1" applyFill="1" applyBorder="1" applyAlignment="1">
      <alignment vertic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7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97" xfId="0" applyNumberForma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0" fillId="0" borderId="99" xfId="0" applyNumberFormat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3" fontId="16" fillId="4" borderId="86" xfId="0" applyNumberFormat="1" applyFont="1" applyFill="1" applyBorder="1" applyAlignment="1">
      <alignment vertical="center"/>
    </xf>
    <xf numFmtId="3" fontId="16" fillId="4" borderId="87" xfId="0" applyNumberFormat="1" applyFont="1" applyFill="1" applyBorder="1" applyAlignment="1">
      <alignment vertical="center"/>
    </xf>
    <xf numFmtId="3" fontId="16" fillId="4" borderId="15" xfId="0" applyNumberFormat="1" applyFont="1" applyFill="1" applyBorder="1" applyAlignment="1">
      <alignment vertical="center"/>
    </xf>
    <xf numFmtId="3" fontId="14" fillId="4" borderId="14" xfId="0" applyNumberFormat="1" applyFont="1" applyFill="1" applyBorder="1" applyAlignment="1">
      <alignment vertical="center"/>
    </xf>
    <xf numFmtId="3" fontId="14" fillId="4" borderId="84" xfId="0" applyNumberFormat="1" applyFont="1" applyFill="1" applyBorder="1" applyAlignment="1">
      <alignment vertical="center"/>
    </xf>
    <xf numFmtId="3" fontId="15" fillId="4" borderId="84" xfId="0" applyNumberFormat="1" applyFont="1" applyFill="1" applyBorder="1" applyAlignment="1">
      <alignment vertical="center"/>
    </xf>
    <xf numFmtId="3" fontId="15" fillId="4" borderId="85" xfId="0" applyNumberFormat="1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101" xfId="0" applyBorder="1" applyAlignment="1">
      <alignment/>
    </xf>
    <xf numFmtId="3" fontId="13" fillId="4" borderId="14" xfId="0" applyNumberFormat="1" applyFont="1" applyFill="1" applyBorder="1" applyAlignment="1">
      <alignment vertical="center"/>
    </xf>
    <xf numFmtId="3" fontId="13" fillId="4" borderId="84" xfId="0" applyNumberFormat="1" applyFont="1" applyFill="1" applyBorder="1" applyAlignment="1">
      <alignment vertical="center"/>
    </xf>
    <xf numFmtId="3" fontId="10" fillId="4" borderId="84" xfId="0" applyNumberFormat="1" applyFont="1" applyFill="1" applyBorder="1" applyAlignment="1">
      <alignment vertical="center"/>
    </xf>
    <xf numFmtId="3" fontId="10" fillId="4" borderId="85" xfId="0" applyNumberFormat="1" applyFont="1" applyFill="1" applyBorder="1" applyAlignment="1">
      <alignment vertical="center"/>
    </xf>
    <xf numFmtId="3" fontId="15" fillId="4" borderId="75" xfId="0" applyNumberFormat="1" applyFont="1" applyFill="1" applyBorder="1" applyAlignment="1">
      <alignment vertical="center"/>
    </xf>
    <xf numFmtId="3" fontId="15" fillId="4" borderId="87" xfId="0" applyNumberFormat="1" applyFont="1" applyFill="1" applyBorder="1" applyAlignment="1">
      <alignment vertical="center"/>
    </xf>
    <xf numFmtId="3" fontId="15" fillId="4" borderId="16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18" fillId="0" borderId="23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right" vertical="center" wrapText="1"/>
    </xf>
    <xf numFmtId="0" fontId="18" fillId="0" borderId="23" xfId="0" applyFont="1" applyBorder="1" applyAlignment="1" quotePrefix="1">
      <alignment horizontal="center" vertical="center" wrapText="1"/>
    </xf>
    <xf numFmtId="0" fontId="18" fillId="0" borderId="25" xfId="0" applyFont="1" applyBorder="1" applyAlignment="1" quotePrefix="1">
      <alignment horizontal="center" vertical="center" wrapText="1"/>
    </xf>
    <xf numFmtId="0" fontId="22" fillId="0" borderId="7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74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7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74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2" fillId="0" borderId="74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2" fillId="0" borderId="74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8" fillId="0" borderId="19" xfId="0" applyFont="1" applyBorder="1" applyAlignment="1" quotePrefix="1">
      <alignment horizontal="center" vertical="center"/>
    </xf>
    <xf numFmtId="0" fontId="18" fillId="0" borderId="21" xfId="0" applyFont="1" applyBorder="1" applyAlignment="1" quotePrefix="1">
      <alignment horizontal="center" vertical="center"/>
    </xf>
    <xf numFmtId="0" fontId="18" fillId="0" borderId="23" xfId="0" applyFont="1" applyBorder="1" applyAlignment="1" quotePrefix="1">
      <alignment horizontal="center" vertical="center"/>
    </xf>
    <xf numFmtId="0" fontId="18" fillId="0" borderId="25" xfId="0" applyFont="1" applyBorder="1" applyAlignment="1" quotePrefix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102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96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18" fillId="0" borderId="33" xfId="0" applyFont="1" applyBorder="1" applyAlignment="1">
      <alignment horizontal="center"/>
    </xf>
    <xf numFmtId="0" fontId="18" fillId="0" borderId="13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right" vertical="center" wrapText="1"/>
    </xf>
    <xf numFmtId="0" fontId="18" fillId="0" borderId="69" xfId="0" applyFont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center"/>
    </xf>
    <xf numFmtId="0" fontId="22" fillId="0" borderId="26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18" fillId="0" borderId="13" xfId="0" applyFont="1" applyBorder="1" applyAlignment="1" quotePrefix="1">
      <alignment horizontal="center" vertical="center" wrapText="1"/>
    </xf>
    <xf numFmtId="0" fontId="18" fillId="0" borderId="12" xfId="0" applyFont="1" applyBorder="1" applyAlignment="1" quotePrefix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51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2" borderId="103" xfId="0" applyFont="1" applyFill="1" applyBorder="1" applyAlignment="1">
      <alignment horizontal="center"/>
    </xf>
    <xf numFmtId="0" fontId="18" fillId="2" borderId="47" xfId="0" applyFont="1" applyFill="1" applyBorder="1" applyAlignment="1">
      <alignment horizontal="center"/>
    </xf>
    <xf numFmtId="0" fontId="18" fillId="2" borderId="49" xfId="0" applyFont="1" applyFill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105" xfId="0" applyFont="1" applyFill="1" applyBorder="1" applyAlignment="1">
      <alignment horizontal="center"/>
    </xf>
    <xf numFmtId="0" fontId="18" fillId="2" borderId="66" xfId="0" applyFont="1" applyFill="1" applyBorder="1" applyAlignment="1">
      <alignment horizontal="center"/>
    </xf>
    <xf numFmtId="0" fontId="18" fillId="2" borderId="67" xfId="0" applyFont="1" applyFill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18" fillId="2" borderId="109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3" fontId="18" fillId="0" borderId="51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3" fontId="18" fillId="0" borderId="51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2" borderId="109" xfId="0" applyNumberFormat="1" applyFont="1" applyFill="1" applyBorder="1" applyAlignment="1">
      <alignment/>
    </xf>
    <xf numFmtId="3" fontId="18" fillId="2" borderId="18" xfId="0" applyNumberFormat="1" applyFont="1" applyFill="1" applyBorder="1" applyAlignment="1">
      <alignment/>
    </xf>
    <xf numFmtId="3" fontId="18" fillId="2" borderId="12" xfId="0" applyNumberFormat="1" applyFont="1" applyFill="1" applyBorder="1" applyAlignment="1">
      <alignment/>
    </xf>
    <xf numFmtId="0" fontId="18" fillId="0" borderId="5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9" xfId="0" applyFont="1" applyBorder="1" applyAlignment="1" quotePrefix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3" fontId="21" fillId="0" borderId="23" xfId="0" applyNumberFormat="1" applyFont="1" applyBorder="1" applyAlignment="1" quotePrefix="1">
      <alignment horizontal="right" vertical="center"/>
    </xf>
    <xf numFmtId="0" fontId="21" fillId="0" borderId="51" xfId="0" applyFont="1" applyBorder="1" applyAlignment="1" quotePrefix="1">
      <alignment horizontal="center" vertical="center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1" fillId="0" borderId="23" xfId="0" applyFont="1" applyBorder="1" applyAlignment="1" quotePrefix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 quotePrefix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176" fontId="23" fillId="0" borderId="13" xfId="0" applyNumberFormat="1" applyFont="1" applyBorder="1" applyAlignment="1">
      <alignment horizontal="left" vertical="center" wrapText="1"/>
    </xf>
    <xf numFmtId="176" fontId="23" fillId="0" borderId="18" xfId="0" applyNumberFormat="1" applyFont="1" applyBorder="1" applyAlignment="1">
      <alignment horizontal="left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 quotePrefix="1">
      <alignment horizontal="center" vertical="center"/>
    </xf>
    <xf numFmtId="0" fontId="21" fillId="0" borderId="42" xfId="0" applyFont="1" applyBorder="1" applyAlignment="1" quotePrefix="1">
      <alignment horizontal="center" vertical="center"/>
    </xf>
    <xf numFmtId="3" fontId="21" fillId="0" borderId="24" xfId="0" applyNumberFormat="1" applyFont="1" applyBorder="1" applyAlignment="1" quotePrefix="1">
      <alignment horizontal="right" vertical="center"/>
    </xf>
    <xf numFmtId="0" fontId="21" fillId="0" borderId="24" xfId="0" applyFont="1" applyBorder="1" applyAlignment="1" quotePrefix="1">
      <alignment horizontal="center" vertical="center"/>
    </xf>
    <xf numFmtId="3" fontId="21" fillId="0" borderId="51" xfId="0" applyNumberFormat="1" applyFont="1" applyBorder="1" applyAlignment="1" quotePrefix="1">
      <alignment horizontal="right" vertical="center"/>
    </xf>
    <xf numFmtId="176" fontId="22" fillId="0" borderId="19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 wrapText="1"/>
    </xf>
    <xf numFmtId="176" fontId="22" fillId="0" borderId="21" xfId="0" applyNumberFormat="1" applyFont="1" applyBorder="1" applyAlignment="1">
      <alignment horizontal="center" vertical="center" wrapText="1"/>
    </xf>
    <xf numFmtId="0" fontId="21" fillId="0" borderId="52" xfId="20" applyFont="1" applyBorder="1" applyAlignment="1">
      <alignment horizontal="left" vertical="center" wrapText="1"/>
      <protection/>
    </xf>
    <xf numFmtId="0" fontId="21" fillId="0" borderId="66" xfId="20" applyFont="1" applyBorder="1" applyAlignment="1">
      <alignment horizontal="left" vertical="center" wrapText="1"/>
      <protection/>
    </xf>
    <xf numFmtId="0" fontId="21" fillId="0" borderId="67" xfId="20" applyFont="1" applyBorder="1" applyAlignment="1">
      <alignment horizontal="left" vertical="center" wrapText="1"/>
      <protection/>
    </xf>
    <xf numFmtId="0" fontId="21" fillId="0" borderId="32" xfId="0" applyFont="1" applyBorder="1" applyAlignment="1" quotePrefix="1">
      <alignment horizontal="center" vertical="center"/>
    </xf>
    <xf numFmtId="0" fontId="21" fillId="0" borderId="35" xfId="0" applyFont="1" applyBorder="1" applyAlignment="1" quotePrefix="1">
      <alignment horizontal="center" vertical="center"/>
    </xf>
    <xf numFmtId="0" fontId="21" fillId="0" borderId="55" xfId="0" applyFont="1" applyBorder="1" applyAlignment="1" quotePrefix="1">
      <alignment horizontal="center" vertical="center"/>
    </xf>
    <xf numFmtId="0" fontId="21" fillId="0" borderId="60" xfId="0" applyFont="1" applyBorder="1" applyAlignment="1" quotePrefix="1">
      <alignment horizontal="center" vertical="center"/>
    </xf>
    <xf numFmtId="176" fontId="22" fillId="0" borderId="23" xfId="0" applyNumberFormat="1" applyFont="1" applyBorder="1" applyAlignment="1">
      <alignment horizontal="center" vertical="center" wrapText="1"/>
    </xf>
    <xf numFmtId="176" fontId="22" fillId="0" borderId="24" xfId="0" applyNumberFormat="1" applyFont="1" applyBorder="1" applyAlignment="1">
      <alignment horizontal="center" vertical="center" wrapText="1"/>
    </xf>
    <xf numFmtId="176" fontId="22" fillId="0" borderId="25" xfId="0" applyNumberFormat="1" applyFont="1" applyBorder="1" applyAlignment="1">
      <alignment horizontal="center" vertical="center" wrapText="1"/>
    </xf>
    <xf numFmtId="176" fontId="22" fillId="0" borderId="111" xfId="0" applyNumberFormat="1" applyFont="1" applyBorder="1" applyAlignment="1">
      <alignment vertical="center" wrapText="1"/>
    </xf>
    <xf numFmtId="0" fontId="22" fillId="0" borderId="107" xfId="0" applyFont="1" applyBorder="1" applyAlignment="1">
      <alignment vertical="center" wrapText="1"/>
    </xf>
    <xf numFmtId="0" fontId="22" fillId="0" borderId="108" xfId="0" applyFont="1" applyBorder="1" applyAlignment="1">
      <alignment vertical="center" wrapText="1"/>
    </xf>
    <xf numFmtId="176" fontId="22" fillId="0" borderId="23" xfId="0" applyNumberFormat="1" applyFont="1" applyBorder="1" applyAlignment="1">
      <alignment vertical="center" wrapText="1"/>
    </xf>
    <xf numFmtId="176" fontId="23" fillId="0" borderId="52" xfId="0" applyNumberFormat="1" applyFont="1" applyBorder="1" applyAlignment="1">
      <alignment horizontal="left" vertical="center"/>
    </xf>
    <xf numFmtId="176" fontId="23" fillId="0" borderId="66" xfId="0" applyNumberFormat="1" applyFont="1" applyBorder="1" applyAlignment="1">
      <alignment horizontal="left" vertical="center"/>
    </xf>
    <xf numFmtId="176" fontId="23" fillId="0" borderId="67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2" fillId="0" borderId="112" xfId="20" applyFont="1" applyBorder="1" applyAlignment="1">
      <alignment horizontal="left" vertical="center" wrapText="1"/>
      <protection/>
    </xf>
    <xf numFmtId="0" fontId="22" fillId="0" borderId="20" xfId="20" applyFont="1" applyBorder="1" applyAlignment="1">
      <alignment horizontal="left" vertical="center" wrapText="1"/>
      <protection/>
    </xf>
    <xf numFmtId="0" fontId="22" fillId="0" borderId="21" xfId="20" applyFont="1" applyBorder="1" applyAlignment="1">
      <alignment horizontal="left" vertical="center" wrapText="1"/>
      <protection/>
    </xf>
    <xf numFmtId="0" fontId="22" fillId="0" borderId="23" xfId="20" applyFont="1" applyBorder="1" applyAlignment="1">
      <alignment horizontal="center" vertical="center"/>
      <protection/>
    </xf>
    <xf numFmtId="0" fontId="22" fillId="0" borderId="24" xfId="20" applyFont="1" applyBorder="1" applyAlignment="1">
      <alignment horizontal="center" vertical="center"/>
      <protection/>
    </xf>
    <xf numFmtId="0" fontId="22" fillId="0" borderId="25" xfId="20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23" xfId="20" applyFont="1" applyBorder="1" applyAlignment="1">
      <alignment horizontal="center" vertical="center" wrapText="1"/>
      <protection/>
    </xf>
    <xf numFmtId="0" fontId="22" fillId="0" borderId="24" xfId="20" applyFont="1" applyBorder="1" applyAlignment="1">
      <alignment horizontal="center" vertical="center" wrapText="1"/>
      <protection/>
    </xf>
    <xf numFmtId="0" fontId="22" fillId="0" borderId="25" xfId="20" applyFont="1" applyBorder="1" applyAlignment="1">
      <alignment horizontal="center" vertical="center" wrapText="1"/>
      <protection/>
    </xf>
    <xf numFmtId="0" fontId="21" fillId="0" borderId="13" xfId="20" applyFont="1" applyBorder="1" applyAlignment="1">
      <alignment horizontal="left" vertical="center" wrapText="1"/>
      <protection/>
    </xf>
    <xf numFmtId="0" fontId="21" fillId="0" borderId="18" xfId="20" applyFont="1" applyBorder="1" applyAlignment="1">
      <alignment horizontal="left" vertical="center" wrapText="1"/>
      <protection/>
    </xf>
    <xf numFmtId="0" fontId="21" fillId="0" borderId="12" xfId="20" applyFont="1" applyBorder="1" applyAlignment="1">
      <alignment horizontal="left" vertical="center" wrapText="1"/>
      <protection/>
    </xf>
    <xf numFmtId="0" fontId="22" fillId="0" borderId="19" xfId="20" applyFont="1" applyBorder="1" applyAlignment="1">
      <alignment horizontal="center" vertical="center" wrapText="1"/>
      <protection/>
    </xf>
    <xf numFmtId="0" fontId="22" fillId="0" borderId="20" xfId="20" applyFont="1" applyBorder="1" applyAlignment="1">
      <alignment horizontal="center" vertical="center" wrapText="1"/>
      <protection/>
    </xf>
    <xf numFmtId="0" fontId="22" fillId="0" borderId="37" xfId="20" applyFont="1" applyBorder="1" applyAlignment="1">
      <alignment horizontal="center" vertical="center" wrapText="1"/>
      <protection/>
    </xf>
    <xf numFmtId="0" fontId="22" fillId="0" borderId="112" xfId="20" applyFont="1" applyBorder="1" applyAlignment="1" quotePrefix="1">
      <alignment horizontal="left" vertical="center" wrapText="1"/>
      <protection/>
    </xf>
    <xf numFmtId="0" fontId="22" fillId="0" borderId="20" xfId="20" applyFont="1" applyBorder="1" applyAlignment="1" quotePrefix="1">
      <alignment horizontal="left" vertical="center" wrapText="1"/>
      <protection/>
    </xf>
    <xf numFmtId="0" fontId="22" fillId="0" borderId="21" xfId="20" applyFont="1" applyBorder="1" applyAlignment="1" quotePrefix="1">
      <alignment horizontal="left" vertical="center" wrapText="1"/>
      <protection/>
    </xf>
    <xf numFmtId="0" fontId="21" fillId="0" borderId="52" xfId="20" applyFont="1" applyBorder="1" applyAlignment="1">
      <alignment horizontal="left" vertical="center"/>
      <protection/>
    </xf>
    <xf numFmtId="0" fontId="21" fillId="0" borderId="66" xfId="20" applyFont="1" applyBorder="1" applyAlignment="1">
      <alignment horizontal="left" vertical="center"/>
      <protection/>
    </xf>
    <xf numFmtId="0" fontId="21" fillId="0" borderId="67" xfId="20" applyFont="1" applyBorder="1" applyAlignment="1">
      <alignment horizontal="left" vertical="center"/>
      <protection/>
    </xf>
    <xf numFmtId="0" fontId="22" fillId="0" borderId="51" xfId="20" applyFont="1" applyBorder="1" applyAlignment="1" quotePrefix="1">
      <alignment horizontal="left" vertical="center" wrapText="1"/>
      <protection/>
    </xf>
    <xf numFmtId="0" fontId="22" fillId="0" borderId="24" xfId="20" applyFont="1" applyBorder="1" applyAlignment="1" quotePrefix="1">
      <alignment horizontal="left" vertical="center" wrapText="1"/>
      <protection/>
    </xf>
    <xf numFmtId="0" fontId="22" fillId="0" borderId="25" xfId="20" applyFont="1" applyBorder="1" applyAlignment="1" quotePrefix="1">
      <alignment horizontal="left" vertical="center" wrapText="1"/>
      <protection/>
    </xf>
    <xf numFmtId="3" fontId="21" fillId="0" borderId="44" xfId="0" applyNumberFormat="1" applyFont="1" applyBorder="1" applyAlignment="1" quotePrefix="1">
      <alignment horizontal="right" vertical="center"/>
    </xf>
    <xf numFmtId="3" fontId="18" fillId="0" borderId="44" xfId="0" applyNumberFormat="1" applyFont="1" applyBorder="1" applyAlignment="1">
      <alignment horizontal="right"/>
    </xf>
    <xf numFmtId="3" fontId="18" fillId="0" borderId="46" xfId="0" applyNumberFormat="1" applyFont="1" applyBorder="1" applyAlignment="1">
      <alignment horizontal="right"/>
    </xf>
    <xf numFmtId="3" fontId="21" fillId="0" borderId="61" xfId="0" applyNumberFormat="1" applyFont="1" applyBorder="1" applyAlignment="1" quotePrefix="1">
      <alignment horizontal="right" vertical="center"/>
    </xf>
    <xf numFmtId="3" fontId="21" fillId="0" borderId="45" xfId="0" applyNumberFormat="1" applyFont="1" applyBorder="1" applyAlignment="1" quotePrefix="1">
      <alignment horizontal="right" vertical="center"/>
    </xf>
    <xf numFmtId="3" fontId="21" fillId="0" borderId="65" xfId="0" applyNumberFormat="1" applyFont="1" applyBorder="1" applyAlignment="1" quotePrefix="1">
      <alignment horizontal="right" vertical="center"/>
    </xf>
    <xf numFmtId="3" fontId="21" fillId="0" borderId="63" xfId="0" applyNumberFormat="1" applyFont="1" applyBorder="1" applyAlignment="1" quotePrefix="1">
      <alignment horizontal="right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2" fillId="0" borderId="51" xfId="20" applyFont="1" applyBorder="1" applyAlignment="1">
      <alignment horizontal="left" vertical="center" wrapText="1"/>
      <protection/>
    </xf>
    <xf numFmtId="0" fontId="22" fillId="0" borderId="24" xfId="20" applyFont="1" applyBorder="1" applyAlignment="1">
      <alignment horizontal="left" vertical="center" wrapText="1"/>
      <protection/>
    </xf>
    <xf numFmtId="0" fontId="22" fillId="0" borderId="25" xfId="20" applyFont="1" applyBorder="1" applyAlignment="1">
      <alignment horizontal="left" vertical="center" wrapText="1"/>
      <protection/>
    </xf>
    <xf numFmtId="0" fontId="28" fillId="0" borderId="25" xfId="0" applyFont="1" applyBorder="1" applyAlignment="1">
      <alignment horizontal="center" vertical="center" wrapText="1"/>
    </xf>
    <xf numFmtId="176" fontId="28" fillId="0" borderId="23" xfId="0" applyNumberFormat="1" applyFont="1" applyBorder="1" applyAlignment="1">
      <alignment horizontal="center" vertical="center" wrapText="1"/>
    </xf>
    <xf numFmtId="176" fontId="28" fillId="0" borderId="24" xfId="0" applyNumberFormat="1" applyFont="1" applyBorder="1" applyAlignment="1">
      <alignment horizontal="center" vertical="center" wrapText="1"/>
    </xf>
    <xf numFmtId="176" fontId="28" fillId="0" borderId="39" xfId="0" applyNumberFormat="1" applyFont="1" applyBorder="1" applyAlignment="1">
      <alignment horizontal="center" vertical="center" wrapText="1"/>
    </xf>
    <xf numFmtId="176" fontId="28" fillId="0" borderId="25" xfId="0" applyNumberFormat="1" applyFont="1" applyBorder="1" applyAlignment="1">
      <alignment horizontal="center" vertical="center" wrapText="1"/>
    </xf>
    <xf numFmtId="176" fontId="22" fillId="0" borderId="23" xfId="0" applyNumberFormat="1" applyFont="1" applyBorder="1" applyAlignment="1">
      <alignment horizontal="left" vertical="center" wrapText="1"/>
    </xf>
    <xf numFmtId="176" fontId="22" fillId="0" borderId="24" xfId="0" applyNumberFormat="1" applyFont="1" applyBorder="1" applyAlignment="1">
      <alignment horizontal="left" vertical="center" wrapText="1"/>
    </xf>
    <xf numFmtId="176" fontId="22" fillId="0" borderId="25" xfId="0" applyNumberFormat="1" applyFont="1" applyBorder="1" applyAlignment="1">
      <alignment horizontal="left" vertical="center" wrapText="1"/>
    </xf>
    <xf numFmtId="176" fontId="28" fillId="0" borderId="19" xfId="0" applyNumberFormat="1" applyFont="1" applyBorder="1" applyAlignment="1">
      <alignment horizontal="center" vertical="center" wrapText="1"/>
    </xf>
    <xf numFmtId="176" fontId="28" fillId="0" borderId="20" xfId="0" applyNumberFormat="1" applyFont="1" applyBorder="1" applyAlignment="1">
      <alignment horizontal="center" vertical="center" wrapText="1"/>
    </xf>
    <xf numFmtId="176" fontId="28" fillId="0" borderId="37" xfId="0" applyNumberFormat="1" applyFont="1" applyBorder="1" applyAlignment="1">
      <alignment horizontal="center" vertical="center" wrapText="1"/>
    </xf>
    <xf numFmtId="176" fontId="23" fillId="0" borderId="52" xfId="0" applyNumberFormat="1" applyFont="1" applyBorder="1" applyAlignment="1">
      <alignment horizontal="left" vertical="center" wrapText="1"/>
    </xf>
    <xf numFmtId="176" fontId="23" fillId="0" borderId="66" xfId="0" applyNumberFormat="1" applyFont="1" applyBorder="1" applyAlignment="1">
      <alignment horizontal="left" vertical="center" wrapText="1"/>
    </xf>
    <xf numFmtId="176" fontId="23" fillId="0" borderId="67" xfId="0" applyNumberFormat="1" applyFont="1" applyBorder="1" applyAlignment="1">
      <alignment horizontal="left" vertical="center" wrapText="1"/>
    </xf>
    <xf numFmtId="0" fontId="22" fillId="0" borderId="112" xfId="20" applyFont="1" applyBorder="1" applyAlignment="1">
      <alignment vertical="center" wrapText="1"/>
      <protection/>
    </xf>
    <xf numFmtId="0" fontId="22" fillId="0" borderId="20" xfId="20" applyFont="1" applyBorder="1" applyAlignment="1">
      <alignment vertical="center" wrapText="1"/>
      <protection/>
    </xf>
    <xf numFmtId="0" fontId="22" fillId="0" borderId="21" xfId="20" applyFont="1" applyBorder="1" applyAlignment="1">
      <alignment vertical="center" wrapText="1"/>
      <protection/>
    </xf>
    <xf numFmtId="0" fontId="22" fillId="0" borderId="51" xfId="20" applyFont="1" applyBorder="1" applyAlignment="1">
      <alignment vertical="center" wrapText="1"/>
      <protection/>
    </xf>
    <xf numFmtId="0" fontId="22" fillId="0" borderId="24" xfId="20" applyFont="1" applyBorder="1" applyAlignment="1">
      <alignment vertical="center" wrapText="1"/>
      <protection/>
    </xf>
    <xf numFmtId="0" fontId="22" fillId="0" borderId="25" xfId="20" applyFont="1" applyBorder="1" applyAlignment="1">
      <alignment vertical="center" wrapText="1"/>
      <protection/>
    </xf>
    <xf numFmtId="0" fontId="18" fillId="0" borderId="32" xfId="0" applyFont="1" applyBorder="1" applyAlignment="1" quotePrefix="1">
      <alignment horizontal="center" vertical="center"/>
    </xf>
    <xf numFmtId="0" fontId="18" fillId="0" borderId="35" xfId="0" applyFont="1" applyBorder="1" applyAlignment="1" quotePrefix="1">
      <alignment horizontal="center" vertical="center"/>
    </xf>
    <xf numFmtId="176" fontId="18" fillId="0" borderId="23" xfId="0" applyNumberFormat="1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center" vertical="center" wrapText="1"/>
    </xf>
    <xf numFmtId="176" fontId="18" fillId="0" borderId="39" xfId="0" applyNumberFormat="1" applyFont="1" applyBorder="1" applyAlignment="1">
      <alignment horizontal="center" vertical="center" wrapText="1"/>
    </xf>
    <xf numFmtId="176" fontId="29" fillId="0" borderId="52" xfId="0" applyNumberFormat="1" applyFont="1" applyBorder="1" applyAlignment="1">
      <alignment horizontal="left" vertical="center"/>
    </xf>
    <xf numFmtId="176" fontId="29" fillId="0" borderId="66" xfId="0" applyNumberFormat="1" applyFont="1" applyBorder="1" applyAlignment="1">
      <alignment horizontal="left" vertical="center"/>
    </xf>
    <xf numFmtId="176" fontId="29" fillId="0" borderId="67" xfId="0" applyNumberFormat="1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176" fontId="28" fillId="0" borderId="21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2" fillId="0" borderId="23" xfId="20" applyFont="1" applyBorder="1" applyAlignment="1">
      <alignment vertical="center" wrapText="1"/>
      <protection/>
    </xf>
    <xf numFmtId="0" fontId="21" fillId="0" borderId="52" xfId="0" applyFont="1" applyBorder="1" applyAlignment="1" quotePrefix="1">
      <alignment horizontal="center" vertical="center"/>
    </xf>
    <xf numFmtId="0" fontId="21" fillId="0" borderId="53" xfId="0" applyFont="1" applyBorder="1" applyAlignment="1" quotePrefix="1">
      <alignment horizontal="center" vertical="center"/>
    </xf>
    <xf numFmtId="3" fontId="18" fillId="0" borderId="106" xfId="0" applyNumberFormat="1" applyFont="1" applyBorder="1" applyAlignment="1">
      <alignment/>
    </xf>
    <xf numFmtId="3" fontId="18" fillId="0" borderId="107" xfId="0" applyNumberFormat="1" applyFont="1" applyBorder="1" applyAlignment="1">
      <alignment/>
    </xf>
    <xf numFmtId="3" fontId="18" fillId="0" borderId="108" xfId="0" applyNumberFormat="1" applyFont="1" applyBorder="1" applyAlignment="1">
      <alignment/>
    </xf>
    <xf numFmtId="3" fontId="18" fillId="0" borderId="111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2" borderId="114" xfId="0" applyNumberFormat="1" applyFont="1" applyFill="1" applyBorder="1" applyAlignment="1">
      <alignment horizontal="right"/>
    </xf>
    <xf numFmtId="3" fontId="18" fillId="2" borderId="115" xfId="0" applyNumberFormat="1" applyFont="1" applyFill="1" applyBorder="1" applyAlignment="1">
      <alignment horizontal="right"/>
    </xf>
    <xf numFmtId="3" fontId="18" fillId="2" borderId="40" xfId="0" applyNumberFormat="1" applyFont="1" applyFill="1" applyBorder="1" applyAlignment="1">
      <alignment horizontal="right"/>
    </xf>
    <xf numFmtId="3" fontId="18" fillId="2" borderId="41" xfId="0" applyNumberFormat="1" applyFont="1" applyFill="1" applyBorder="1" applyAlignment="1">
      <alignment horizontal="right"/>
    </xf>
    <xf numFmtId="3" fontId="18" fillId="2" borderId="110" xfId="0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/>
    </xf>
    <xf numFmtId="3" fontId="18" fillId="2" borderId="43" xfId="0" applyNumberFormat="1" applyFont="1" applyFill="1" applyBorder="1" applyAlignment="1">
      <alignment horizontal="right"/>
    </xf>
    <xf numFmtId="3" fontId="18" fillId="2" borderId="116" xfId="0" applyNumberFormat="1" applyFont="1" applyFill="1" applyBorder="1" applyAlignment="1">
      <alignment horizontal="right"/>
    </xf>
    <xf numFmtId="0" fontId="27" fillId="0" borderId="117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18" fillId="0" borderId="23" xfId="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18" fillId="2" borderId="13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18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8" fillId="0" borderId="23" xfId="0" applyNumberFormat="1" applyFont="1" applyBorder="1" applyAlignment="1">
      <alignment horizontal="center"/>
    </xf>
    <xf numFmtId="3" fontId="18" fillId="2" borderId="105" xfId="0" applyNumberFormat="1" applyFont="1" applyFill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18" fillId="2" borderId="52" xfId="0" applyNumberFormat="1" applyFont="1" applyFill="1" applyBorder="1" applyAlignment="1">
      <alignment/>
    </xf>
    <xf numFmtId="3" fontId="18" fillId="0" borderId="118" xfId="0" applyNumberFormat="1" applyFont="1" applyBorder="1" applyAlignment="1">
      <alignment horizontal="right"/>
    </xf>
    <xf numFmtId="3" fontId="0" fillId="0" borderId="119" xfId="0" applyNumberFormat="1" applyFont="1" applyBorder="1" applyAlignment="1">
      <alignment horizontal="right"/>
    </xf>
    <xf numFmtId="3" fontId="0" fillId="0" borderId="120" xfId="0" applyNumberFormat="1" applyFont="1" applyBorder="1" applyAlignment="1">
      <alignment horizontal="right"/>
    </xf>
    <xf numFmtId="3" fontId="18" fillId="0" borderId="111" xfId="0" applyNumberFormat="1" applyFont="1" applyBorder="1" applyAlignment="1">
      <alignment horizontal="right"/>
    </xf>
    <xf numFmtId="3" fontId="0" fillId="0" borderId="107" xfId="0" applyNumberFormat="1" applyBorder="1" applyAlignment="1">
      <alignment horizontal="right"/>
    </xf>
    <xf numFmtId="3" fontId="0" fillId="0" borderId="108" xfId="0" applyNumberFormat="1" applyBorder="1" applyAlignment="1">
      <alignment horizontal="right"/>
    </xf>
    <xf numFmtId="3" fontId="18" fillId="2" borderId="70" xfId="0" applyNumberFormat="1" applyFont="1" applyFill="1" applyBorder="1" applyAlignment="1">
      <alignment horizontal="right"/>
    </xf>
    <xf numFmtId="3" fontId="0" fillId="0" borderId="71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3" fontId="18" fillId="2" borderId="52" xfId="0" applyNumberFormat="1" applyFont="1" applyFill="1" applyBorder="1" applyAlignment="1">
      <alignment horizontal="right"/>
    </xf>
    <xf numFmtId="3" fontId="18" fillId="2" borderId="66" xfId="0" applyNumberFormat="1" applyFont="1" applyFill="1" applyBorder="1" applyAlignment="1">
      <alignment horizontal="right"/>
    </xf>
    <xf numFmtId="3" fontId="18" fillId="2" borderId="67" xfId="0" applyNumberFormat="1" applyFont="1" applyFill="1" applyBorder="1" applyAlignment="1">
      <alignment horizontal="right"/>
    </xf>
    <xf numFmtId="3" fontId="18" fillId="2" borderId="121" xfId="0" applyNumberFormat="1" applyFont="1" applyFill="1" applyBorder="1" applyAlignment="1">
      <alignment horizontal="right"/>
    </xf>
    <xf numFmtId="3" fontId="18" fillId="2" borderId="122" xfId="0" applyNumberFormat="1" applyFont="1" applyFill="1" applyBorder="1" applyAlignment="1">
      <alignment horizontal="right"/>
    </xf>
    <xf numFmtId="3" fontId="18" fillId="2" borderId="123" xfId="0" applyNumberFormat="1" applyFont="1" applyFill="1" applyBorder="1" applyAlignment="1">
      <alignment horizontal="right"/>
    </xf>
    <xf numFmtId="3" fontId="18" fillId="0" borderId="39" xfId="0" applyNumberFormat="1" applyFont="1" applyBorder="1" applyAlignment="1">
      <alignment horizontal="right"/>
    </xf>
    <xf numFmtId="3" fontId="0" fillId="0" borderId="122" xfId="0" applyNumberFormat="1" applyBorder="1" applyAlignment="1">
      <alignment horizontal="right"/>
    </xf>
    <xf numFmtId="3" fontId="0" fillId="0" borderId="123" xfId="0" applyNumberFormat="1" applyBorder="1" applyAlignment="1">
      <alignment horizontal="right"/>
    </xf>
    <xf numFmtId="3" fontId="18" fillId="2" borderId="124" xfId="0" applyNumberFormat="1" applyFont="1" applyFill="1" applyBorder="1" applyAlignment="1">
      <alignment horizontal="right"/>
    </xf>
    <xf numFmtId="3" fontId="0" fillId="0" borderId="125" xfId="0" applyNumberFormat="1" applyBorder="1" applyAlignment="1">
      <alignment horizontal="right"/>
    </xf>
    <xf numFmtId="3" fontId="0" fillId="0" borderId="126" xfId="0" applyNumberFormat="1" applyBorder="1" applyAlignment="1">
      <alignment horizontal="right"/>
    </xf>
    <xf numFmtId="0" fontId="28" fillId="0" borderId="117" xfId="0" applyFont="1" applyBorder="1" applyAlignment="1">
      <alignment horizontal="center"/>
    </xf>
    <xf numFmtId="0" fontId="18" fillId="0" borderId="24" xfId="0" applyFont="1" applyBorder="1" applyAlignment="1" quotePrefix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0" fillId="0" borderId="38" xfId="20" applyFont="1" applyBorder="1" applyAlignment="1">
      <alignment horizontal="center" vertical="center"/>
      <protection/>
    </xf>
    <xf numFmtId="0" fontId="30" fillId="0" borderId="27" xfId="20" applyFont="1" applyBorder="1" applyAlignment="1">
      <alignment horizontal="center" vertical="center"/>
      <protection/>
    </xf>
    <xf numFmtId="0" fontId="30" fillId="0" borderId="77" xfId="20" applyFont="1" applyBorder="1" applyAlignment="1">
      <alignment horizontal="center" vertical="center"/>
      <protection/>
    </xf>
    <xf numFmtId="0" fontId="30" fillId="0" borderId="29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43" xfId="20" applyFont="1" applyBorder="1" applyAlignment="1">
      <alignment horizontal="center" vertical="center"/>
      <protection/>
    </xf>
    <xf numFmtId="0" fontId="30" fillId="0" borderId="19" xfId="20" applyFont="1" applyBorder="1" applyAlignment="1">
      <alignment horizontal="center" vertical="center"/>
      <protection/>
    </xf>
    <xf numFmtId="0" fontId="30" fillId="0" borderId="20" xfId="20" applyFont="1" applyBorder="1" applyAlignment="1">
      <alignment horizontal="center" vertical="center"/>
      <protection/>
    </xf>
    <xf numFmtId="0" fontId="30" fillId="0" borderId="21" xfId="20" applyFont="1" applyBorder="1" applyAlignment="1">
      <alignment horizontal="center" vertical="center"/>
      <protection/>
    </xf>
    <xf numFmtId="0" fontId="22" fillId="0" borderId="127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8" fillId="0" borderId="29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30" fillId="0" borderId="29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left" vertical="top" wrapText="1"/>
    </xf>
    <xf numFmtId="0" fontId="18" fillId="0" borderId="88" xfId="0" applyFont="1" applyBorder="1" applyAlignment="1">
      <alignment horizontal="center" vertical="top" wrapText="1"/>
    </xf>
    <xf numFmtId="49" fontId="30" fillId="0" borderId="25" xfId="0" applyNumberFormat="1" applyFont="1" applyBorder="1" applyAlignment="1">
      <alignment horizontal="center" vertical="top" wrapText="1"/>
    </xf>
    <xf numFmtId="49" fontId="30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4" borderId="6" xfId="0" applyNumberFormat="1" applyFill="1" applyBorder="1" applyAlignment="1">
      <alignment horizontal="center"/>
    </xf>
    <xf numFmtId="3" fontId="0" fillId="4" borderId="32" xfId="0" applyNumberFormat="1" applyFill="1" applyBorder="1" applyAlignment="1">
      <alignment horizontal="right"/>
    </xf>
    <xf numFmtId="3" fontId="0" fillId="4" borderId="33" xfId="0" applyNumberFormat="1" applyFill="1" applyBorder="1" applyAlignment="1">
      <alignment horizontal="right"/>
    </xf>
    <xf numFmtId="3" fontId="0" fillId="4" borderId="34" xfId="0" applyNumberFormat="1" applyFill="1" applyBorder="1" applyAlignment="1">
      <alignment horizontal="right"/>
    </xf>
    <xf numFmtId="3" fontId="0" fillId="4" borderId="19" xfId="0" applyNumberFormat="1" applyFill="1" applyBorder="1" applyAlignment="1">
      <alignment horizontal="right"/>
    </xf>
    <xf numFmtId="3" fontId="0" fillId="4" borderId="20" xfId="0" applyNumberFormat="1" applyFill="1" applyBorder="1" applyAlignment="1">
      <alignment horizontal="right"/>
    </xf>
    <xf numFmtId="3" fontId="0" fillId="4" borderId="21" xfId="0" applyNumberFormat="1" applyFill="1" applyBorder="1" applyAlignment="1">
      <alignment horizontal="right"/>
    </xf>
    <xf numFmtId="0" fontId="30" fillId="0" borderId="19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justify" vertical="top" wrapText="1"/>
    </xf>
    <xf numFmtId="0" fontId="0" fillId="0" borderId="0" xfId="0" applyAlignment="1">
      <alignment horizontal="centerContinuous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Continuous" vertical="center" wrapText="1"/>
    </xf>
    <xf numFmtId="0" fontId="34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17" xfId="0" applyBorder="1" applyAlignment="1">
      <alignment horizontal="center"/>
    </xf>
    <xf numFmtId="0" fontId="0" fillId="0" borderId="0" xfId="0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Continuous" vertical="top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1" xfId="20" applyFont="1" applyBorder="1" applyAlignment="1">
      <alignment horizontal="center" vertical="center"/>
      <protection/>
    </xf>
    <xf numFmtId="0" fontId="0" fillId="0" borderId="27" xfId="20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5" fillId="0" borderId="10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0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74" xfId="20" applyFont="1" applyBorder="1" applyAlignment="1">
      <alignment horizontal="centerContinuous" vertical="center"/>
      <protection/>
    </xf>
    <xf numFmtId="0" fontId="35" fillId="0" borderId="90" xfId="0" applyFont="1" applyBorder="1" applyAlignment="1">
      <alignment horizontal="left" vertical="center"/>
    </xf>
    <xf numFmtId="0" fontId="0" fillId="0" borderId="24" xfId="20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3" xfId="0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/>
    </xf>
    <xf numFmtId="3" fontId="0" fillId="0" borderId="51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/>
    </xf>
    <xf numFmtId="3" fontId="0" fillId="2" borderId="19" xfId="0" applyNumberFormat="1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0" fillId="2" borderId="22" xfId="0" applyNumberFormat="1" applyFill="1" applyBorder="1" applyAlignment="1">
      <alignment horizontal="right"/>
    </xf>
    <xf numFmtId="0" fontId="35" fillId="0" borderId="74" xfId="0" applyFont="1" applyBorder="1" applyAlignment="1">
      <alignment horizontal="left" vertical="center"/>
    </xf>
    <xf numFmtId="0" fontId="35" fillId="0" borderId="96" xfId="0" applyFont="1" applyBorder="1" applyAlignment="1">
      <alignment horizontal="left" vertical="center"/>
    </xf>
    <xf numFmtId="0" fontId="0" fillId="0" borderId="33" xfId="20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0" fontId="15" fillId="0" borderId="7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3" fontId="0" fillId="0" borderId="39" xfId="0" applyNumberForma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117" xfId="0" applyFont="1" applyBorder="1" applyAlignment="1">
      <alignment horizontal="center"/>
    </xf>
    <xf numFmtId="0" fontId="0" fillId="0" borderId="31" xfId="0" applyBorder="1" applyAlignment="1">
      <alignment horizontal="centerContinuous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10" fillId="0" borderId="14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93" xfId="20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0" borderId="26" xfId="20" applyFont="1" applyBorder="1" applyAlignment="1">
      <alignment horizontal="centerContinuous" vertical="center"/>
      <protection/>
    </xf>
    <xf numFmtId="0" fontId="18" fillId="0" borderId="9" xfId="0" applyFont="1" applyBorder="1" applyAlignment="1">
      <alignment horizontal="centerContinuous" vertical="center"/>
    </xf>
    <xf numFmtId="0" fontId="18" fillId="0" borderId="2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6" xfId="20" applyFont="1" applyBorder="1" applyAlignment="1">
      <alignment vertical="center"/>
      <protection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02" xfId="0" applyNumberFormat="1" applyBorder="1" applyAlignment="1">
      <alignment horizontal="right"/>
    </xf>
    <xf numFmtId="0" fontId="0" fillId="0" borderId="74" xfId="20" applyFont="1" applyBorder="1" applyAlignment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3" fontId="0" fillId="0" borderId="74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10" fillId="0" borderId="86" xfId="20" applyFont="1" applyBorder="1" applyAlignment="1">
      <alignment horizontal="right" vertical="center"/>
      <protection/>
    </xf>
    <xf numFmtId="0" fontId="10" fillId="0" borderId="87" xfId="20" applyFont="1" applyBorder="1" applyAlignment="1">
      <alignment horizontal="right" vertical="center"/>
      <protection/>
    </xf>
    <xf numFmtId="0" fontId="10" fillId="0" borderId="15" xfId="20" applyFont="1" applyBorder="1" applyAlignment="1">
      <alignment horizontal="right" vertical="center"/>
      <protection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86" xfId="0" applyNumberFormat="1" applyFont="1" applyBorder="1" applyAlignment="1">
      <alignment horizontal="right"/>
    </xf>
    <xf numFmtId="3" fontId="1" fillId="0" borderId="8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7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8" fillId="0" borderId="10" xfId="20" applyFont="1" applyBorder="1" applyAlignment="1">
      <alignment horizontal="center" vertical="center"/>
      <protection/>
    </xf>
    <xf numFmtId="0" fontId="18" fillId="0" borderId="11" xfId="20" applyFont="1" applyBorder="1" applyAlignment="1">
      <alignment horizontal="center" vertical="center"/>
      <protection/>
    </xf>
    <xf numFmtId="0" fontId="18" fillId="0" borderId="102" xfId="20" applyFont="1" applyBorder="1" applyAlignment="1">
      <alignment horizontal="center" vertical="center" wrapText="1"/>
      <protection/>
    </xf>
    <xf numFmtId="0" fontId="18" fillId="0" borderId="8" xfId="20" applyFont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2" xfId="0" applyFont="1" applyFill="1" applyBorder="1" applyAlignment="1">
      <alignment horizontal="center" vertical="center" wrapText="1"/>
    </xf>
    <xf numFmtId="0" fontId="18" fillId="0" borderId="93" xfId="0" applyFont="1" applyFill="1" applyBorder="1" applyAlignment="1">
      <alignment horizontal="center" vertical="center" wrapText="1"/>
    </xf>
    <xf numFmtId="0" fontId="18" fillId="0" borderId="26" xfId="20" applyFont="1" applyBorder="1" applyAlignment="1">
      <alignment horizontal="center" vertical="center"/>
      <protection/>
    </xf>
    <xf numFmtId="0" fontId="18" fillId="0" borderId="18" xfId="20" applyFont="1" applyBorder="1" applyAlignment="1">
      <alignment horizontal="center" vertical="center"/>
      <protection/>
    </xf>
    <xf numFmtId="0" fontId="18" fillId="0" borderId="12" xfId="20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8" fillId="0" borderId="102" xfId="20" applyFont="1" applyBorder="1" applyAlignment="1" quotePrefix="1">
      <alignment horizontal="center" vertical="center"/>
      <protection/>
    </xf>
    <xf numFmtId="0" fontId="18" fillId="0" borderId="8" xfId="20" applyFont="1" applyBorder="1" applyAlignment="1">
      <alignment horizontal="center" vertical="center"/>
      <protection/>
    </xf>
    <xf numFmtId="3" fontId="18" fillId="0" borderId="102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right" vertical="center"/>
    </xf>
    <xf numFmtId="3" fontId="18" fillId="0" borderId="9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23" xfId="20" applyFont="1" applyBorder="1" applyAlignment="1" quotePrefix="1">
      <alignment horizontal="center" vertical="center"/>
      <protection/>
    </xf>
    <xf numFmtId="0" fontId="18" fillId="0" borderId="25" xfId="20" applyFont="1" applyBorder="1" applyAlignment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vertical="center"/>
    </xf>
    <xf numFmtId="3" fontId="18" fillId="0" borderId="25" xfId="0" applyNumberFormat="1" applyFont="1" applyFill="1" applyBorder="1" applyAlignment="1">
      <alignment vertical="center"/>
    </xf>
    <xf numFmtId="3" fontId="18" fillId="0" borderId="69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5" xfId="0" applyNumberFormat="1" applyFont="1" applyFill="1" applyBorder="1" applyAlignment="1">
      <alignment horizontal="right" vertical="center"/>
    </xf>
    <xf numFmtId="3" fontId="18" fillId="0" borderId="69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center" vertical="center"/>
    </xf>
    <xf numFmtId="3" fontId="18" fillId="0" borderId="69" xfId="0" applyNumberFormat="1" applyFont="1" applyFill="1" applyBorder="1" applyAlignment="1">
      <alignment horizontal="center" vertical="center"/>
    </xf>
    <xf numFmtId="0" fontId="23" fillId="0" borderId="74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7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3" fontId="18" fillId="0" borderId="6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8" fillId="0" borderId="13" xfId="20" applyFont="1" applyBorder="1" applyAlignment="1" quotePrefix="1">
      <alignment horizontal="center" vertical="center"/>
      <protection/>
    </xf>
    <xf numFmtId="0" fontId="18" fillId="0" borderId="12" xfId="20" applyFont="1" applyBorder="1" applyAlignment="1">
      <alignment horizontal="center" vertical="center"/>
      <protection/>
    </xf>
    <xf numFmtId="3" fontId="18" fillId="0" borderId="97" xfId="0" applyNumberFormat="1" applyFont="1" applyFill="1" applyBorder="1" applyAlignment="1">
      <alignment horizontal="right" vertical="center"/>
    </xf>
    <xf numFmtId="3" fontId="18" fillId="0" borderId="98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18" fillId="0" borderId="0" xfId="20" applyFont="1" applyBorder="1" applyAlignment="1" quotePrefix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0" xfId="0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al_KARSZJ3" xfId="19"/>
    <cellStyle name="Normal_KTRSZJ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257175</xdr:colOff>
      <xdr:row>42</xdr:row>
      <xdr:rowOff>161925</xdr:rowOff>
    </xdr:from>
    <xdr:to>
      <xdr:col>31</xdr:col>
      <xdr:colOff>123825</xdr:colOff>
      <xdr:row>42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877175" y="12372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43</xdr:row>
      <xdr:rowOff>161925</xdr:rowOff>
    </xdr:from>
    <xdr:to>
      <xdr:col>31</xdr:col>
      <xdr:colOff>85725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858125" y="126492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45</xdr:row>
      <xdr:rowOff>152400</xdr:rowOff>
    </xdr:from>
    <xdr:to>
      <xdr:col>31</xdr:col>
      <xdr:colOff>85725</xdr:colOff>
      <xdr:row>45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7877175" y="13230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13</xdr:row>
      <xdr:rowOff>152400</xdr:rowOff>
    </xdr:from>
    <xdr:to>
      <xdr:col>31</xdr:col>
      <xdr:colOff>152400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7848600" y="3543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161925</xdr:colOff>
      <xdr:row>27</xdr:row>
      <xdr:rowOff>219075</xdr:rowOff>
    </xdr:from>
    <xdr:to>
      <xdr:col>31</xdr:col>
      <xdr:colOff>133350</xdr:colOff>
      <xdr:row>27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781925" y="77247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114300</xdr:colOff>
      <xdr:row>30</xdr:row>
      <xdr:rowOff>142875</xdr:rowOff>
    </xdr:from>
    <xdr:to>
      <xdr:col>31</xdr:col>
      <xdr:colOff>133350</xdr:colOff>
      <xdr:row>30</xdr:row>
      <xdr:rowOff>142875</xdr:rowOff>
    </xdr:to>
    <xdr:sp>
      <xdr:nvSpPr>
        <xdr:cNvPr id="6" name="Line 6"/>
        <xdr:cNvSpPr>
          <a:spLocks/>
        </xdr:cNvSpPr>
      </xdr:nvSpPr>
      <xdr:spPr>
        <a:xfrm>
          <a:off x="7734300" y="87820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171450</xdr:colOff>
      <xdr:row>31</xdr:row>
      <xdr:rowOff>142875</xdr:rowOff>
    </xdr:from>
    <xdr:to>
      <xdr:col>31</xdr:col>
      <xdr:colOff>152400</xdr:colOff>
      <xdr:row>31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7791450" y="9058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44</xdr:row>
      <xdr:rowOff>161925</xdr:rowOff>
    </xdr:from>
    <xdr:to>
      <xdr:col>31</xdr:col>
      <xdr:colOff>85725</xdr:colOff>
      <xdr:row>44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7858125" y="129254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171450</xdr:colOff>
      <xdr:row>36</xdr:row>
      <xdr:rowOff>180975</xdr:rowOff>
    </xdr:from>
    <xdr:to>
      <xdr:col>31</xdr:col>
      <xdr:colOff>95250</xdr:colOff>
      <xdr:row>36</xdr:row>
      <xdr:rowOff>180975</xdr:rowOff>
    </xdr:to>
    <xdr:sp>
      <xdr:nvSpPr>
        <xdr:cNvPr id="9" name="Line 9"/>
        <xdr:cNvSpPr>
          <a:spLocks/>
        </xdr:cNvSpPr>
      </xdr:nvSpPr>
      <xdr:spPr>
        <a:xfrm>
          <a:off x="7791450" y="105727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14</xdr:row>
      <xdr:rowOff>152400</xdr:rowOff>
    </xdr:from>
    <xdr:to>
      <xdr:col>31</xdr:col>
      <xdr:colOff>152400</xdr:colOff>
      <xdr:row>14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7848600" y="3819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114300</xdr:colOff>
      <xdr:row>34</xdr:row>
      <xdr:rowOff>142875</xdr:rowOff>
    </xdr:from>
    <xdr:to>
      <xdr:col>31</xdr:col>
      <xdr:colOff>133350</xdr:colOff>
      <xdr:row>34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7734300" y="9982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35</xdr:row>
      <xdr:rowOff>142875</xdr:rowOff>
    </xdr:from>
    <xdr:to>
      <xdr:col>31</xdr:col>
      <xdr:colOff>142875</xdr:colOff>
      <xdr:row>35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7743825" y="10258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114300</xdr:colOff>
      <xdr:row>38</xdr:row>
      <xdr:rowOff>142875</xdr:rowOff>
    </xdr:from>
    <xdr:to>
      <xdr:col>31</xdr:col>
      <xdr:colOff>133350</xdr:colOff>
      <xdr:row>38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7734300" y="111156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114300</xdr:colOff>
      <xdr:row>39</xdr:row>
      <xdr:rowOff>142875</xdr:rowOff>
    </xdr:from>
    <xdr:to>
      <xdr:col>31</xdr:col>
      <xdr:colOff>133350</xdr:colOff>
      <xdr:row>39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7734300" y="11477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50</xdr:row>
      <xdr:rowOff>152400</xdr:rowOff>
    </xdr:from>
    <xdr:to>
      <xdr:col>31</xdr:col>
      <xdr:colOff>85725</xdr:colOff>
      <xdr:row>50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7877175" y="14630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72</xdr:row>
      <xdr:rowOff>123825</xdr:rowOff>
    </xdr:from>
    <xdr:to>
      <xdr:col>45</xdr:col>
      <xdr:colOff>523875</xdr:colOff>
      <xdr:row>72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5278100" y="20650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72</xdr:row>
      <xdr:rowOff>123825</xdr:rowOff>
    </xdr:from>
    <xdr:to>
      <xdr:col>45</xdr:col>
      <xdr:colOff>523875</xdr:colOff>
      <xdr:row>72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5278100" y="20650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72</xdr:row>
      <xdr:rowOff>123825</xdr:rowOff>
    </xdr:from>
    <xdr:to>
      <xdr:col>45</xdr:col>
      <xdr:colOff>523875</xdr:colOff>
      <xdr:row>72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15278100" y="20650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72</xdr:row>
      <xdr:rowOff>123825</xdr:rowOff>
    </xdr:from>
    <xdr:to>
      <xdr:col>45</xdr:col>
      <xdr:colOff>533400</xdr:colOff>
      <xdr:row>72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15287625" y="20650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45</xdr:row>
      <xdr:rowOff>0</xdr:rowOff>
    </xdr:from>
    <xdr:to>
      <xdr:col>25</xdr:col>
      <xdr:colOff>57150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143541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45</xdr:row>
      <xdr:rowOff>0</xdr:rowOff>
    </xdr:from>
    <xdr:to>
      <xdr:col>32</xdr:col>
      <xdr:colOff>57150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663892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45</xdr:row>
      <xdr:rowOff>0</xdr:rowOff>
    </xdr:from>
    <xdr:to>
      <xdr:col>39</xdr:col>
      <xdr:colOff>57150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837247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45</xdr:row>
      <xdr:rowOff>0</xdr:rowOff>
    </xdr:from>
    <xdr:to>
      <xdr:col>25</xdr:col>
      <xdr:colOff>57150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43541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45</xdr:row>
      <xdr:rowOff>0</xdr:rowOff>
    </xdr:from>
    <xdr:to>
      <xdr:col>32</xdr:col>
      <xdr:colOff>57150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>
          <a:off x="663892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45</xdr:row>
      <xdr:rowOff>0</xdr:rowOff>
    </xdr:from>
    <xdr:to>
      <xdr:col>25</xdr:col>
      <xdr:colOff>57150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4914900" y="143541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45</xdr:row>
      <xdr:rowOff>0</xdr:rowOff>
    </xdr:from>
    <xdr:to>
      <xdr:col>32</xdr:col>
      <xdr:colOff>57150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>
          <a:off x="663892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45</xdr:row>
      <xdr:rowOff>0</xdr:rowOff>
    </xdr:from>
    <xdr:to>
      <xdr:col>39</xdr:col>
      <xdr:colOff>57150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>
          <a:off x="837247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45</xdr:row>
      <xdr:rowOff>0</xdr:rowOff>
    </xdr:from>
    <xdr:to>
      <xdr:col>39</xdr:col>
      <xdr:colOff>57150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>
          <a:off x="837247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45</xdr:row>
      <xdr:rowOff>0</xdr:rowOff>
    </xdr:from>
    <xdr:to>
      <xdr:col>25</xdr:col>
      <xdr:colOff>57150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4914900" y="143541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45</xdr:row>
      <xdr:rowOff>0</xdr:rowOff>
    </xdr:from>
    <xdr:to>
      <xdr:col>32</xdr:col>
      <xdr:colOff>57150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45</xdr:row>
      <xdr:rowOff>0</xdr:rowOff>
    </xdr:from>
    <xdr:to>
      <xdr:col>39</xdr:col>
      <xdr:colOff>57150</xdr:colOff>
      <xdr:row>45</xdr:row>
      <xdr:rowOff>0</xdr:rowOff>
    </xdr:to>
    <xdr:sp>
      <xdr:nvSpPr>
        <xdr:cNvPr id="12" name="Line 12"/>
        <xdr:cNvSpPr>
          <a:spLocks/>
        </xdr:cNvSpPr>
      </xdr:nvSpPr>
      <xdr:spPr>
        <a:xfrm>
          <a:off x="8372475" y="1435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105</xdr:row>
      <xdr:rowOff>85725</xdr:rowOff>
    </xdr:from>
    <xdr:to>
      <xdr:col>45</xdr:col>
      <xdr:colOff>409575</xdr:colOff>
      <xdr:row>105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11601450" y="261080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105</xdr:row>
      <xdr:rowOff>85725</xdr:rowOff>
    </xdr:from>
    <xdr:to>
      <xdr:col>45</xdr:col>
      <xdr:colOff>409575</xdr:colOff>
      <xdr:row>105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1601450" y="261080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45</xdr:row>
      <xdr:rowOff>123825</xdr:rowOff>
    </xdr:from>
    <xdr:to>
      <xdr:col>24</xdr:col>
      <xdr:colOff>171450</xdr:colOff>
      <xdr:row>45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5067300" y="144780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46</xdr:row>
      <xdr:rowOff>123825</xdr:rowOff>
    </xdr:from>
    <xdr:to>
      <xdr:col>24</xdr:col>
      <xdr:colOff>171450</xdr:colOff>
      <xdr:row>46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5067300" y="14735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47</xdr:row>
      <xdr:rowOff>123825</xdr:rowOff>
    </xdr:from>
    <xdr:to>
      <xdr:col>24</xdr:col>
      <xdr:colOff>171450</xdr:colOff>
      <xdr:row>47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067300" y="149923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45</xdr:row>
      <xdr:rowOff>123825</xdr:rowOff>
    </xdr:from>
    <xdr:to>
      <xdr:col>31</xdr:col>
      <xdr:colOff>171450</xdr:colOff>
      <xdr:row>45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6791325" y="14478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46</xdr:row>
      <xdr:rowOff>123825</xdr:rowOff>
    </xdr:from>
    <xdr:to>
      <xdr:col>31</xdr:col>
      <xdr:colOff>171450</xdr:colOff>
      <xdr:row>46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6791325" y="14735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47</xdr:row>
      <xdr:rowOff>123825</xdr:rowOff>
    </xdr:from>
    <xdr:to>
      <xdr:col>31</xdr:col>
      <xdr:colOff>171450</xdr:colOff>
      <xdr:row>47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791325" y="14992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45</xdr:row>
      <xdr:rowOff>123825</xdr:rowOff>
    </xdr:from>
    <xdr:to>
      <xdr:col>38</xdr:col>
      <xdr:colOff>171450</xdr:colOff>
      <xdr:row>45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8524875" y="14478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46</xdr:row>
      <xdr:rowOff>123825</xdr:rowOff>
    </xdr:from>
    <xdr:to>
      <xdr:col>38</xdr:col>
      <xdr:colOff>171450</xdr:colOff>
      <xdr:row>46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8524875" y="14735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47</xdr:row>
      <xdr:rowOff>123825</xdr:rowOff>
    </xdr:from>
    <xdr:to>
      <xdr:col>38</xdr:col>
      <xdr:colOff>171450</xdr:colOff>
      <xdr:row>47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8524875" y="14992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12</xdr:row>
      <xdr:rowOff>95250</xdr:rowOff>
    </xdr:from>
    <xdr:to>
      <xdr:col>25</xdr:col>
      <xdr:colOff>9525</xdr:colOff>
      <xdr:row>12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5067300" y="38100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12</xdr:row>
      <xdr:rowOff>95250</xdr:rowOff>
    </xdr:from>
    <xdr:to>
      <xdr:col>32</xdr:col>
      <xdr:colOff>9525</xdr:colOff>
      <xdr:row>12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6791325" y="3810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12</xdr:row>
      <xdr:rowOff>95250</xdr:rowOff>
    </xdr:from>
    <xdr:to>
      <xdr:col>39</xdr:col>
      <xdr:colOff>9525</xdr:colOff>
      <xdr:row>12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8524875" y="3810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20</xdr:row>
      <xdr:rowOff>219075</xdr:rowOff>
    </xdr:from>
    <xdr:to>
      <xdr:col>25</xdr:col>
      <xdr:colOff>9525</xdr:colOff>
      <xdr:row>20</xdr:row>
      <xdr:rowOff>219075</xdr:rowOff>
    </xdr:to>
    <xdr:sp>
      <xdr:nvSpPr>
        <xdr:cNvPr id="27" name="Line 27"/>
        <xdr:cNvSpPr>
          <a:spLocks/>
        </xdr:cNvSpPr>
      </xdr:nvSpPr>
      <xdr:spPr>
        <a:xfrm>
          <a:off x="5067300" y="60960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20</xdr:row>
      <xdr:rowOff>219075</xdr:rowOff>
    </xdr:from>
    <xdr:to>
      <xdr:col>32</xdr:col>
      <xdr:colOff>0</xdr:colOff>
      <xdr:row>20</xdr:row>
      <xdr:rowOff>219075</xdr:rowOff>
    </xdr:to>
    <xdr:sp>
      <xdr:nvSpPr>
        <xdr:cNvPr id="28" name="Line 28"/>
        <xdr:cNvSpPr>
          <a:spLocks/>
        </xdr:cNvSpPr>
      </xdr:nvSpPr>
      <xdr:spPr>
        <a:xfrm>
          <a:off x="6781800" y="6096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20</xdr:row>
      <xdr:rowOff>228600</xdr:rowOff>
    </xdr:from>
    <xdr:to>
      <xdr:col>39</xdr:col>
      <xdr:colOff>9525</xdr:colOff>
      <xdr:row>20</xdr:row>
      <xdr:rowOff>228600</xdr:rowOff>
    </xdr:to>
    <xdr:sp>
      <xdr:nvSpPr>
        <xdr:cNvPr id="29" name="Line 29"/>
        <xdr:cNvSpPr>
          <a:spLocks/>
        </xdr:cNvSpPr>
      </xdr:nvSpPr>
      <xdr:spPr>
        <a:xfrm>
          <a:off x="8524875" y="61055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27</xdr:row>
      <xdr:rowOff>219075</xdr:rowOff>
    </xdr:from>
    <xdr:to>
      <xdr:col>25</xdr:col>
      <xdr:colOff>9525</xdr:colOff>
      <xdr:row>27</xdr:row>
      <xdr:rowOff>219075</xdr:rowOff>
    </xdr:to>
    <xdr:sp>
      <xdr:nvSpPr>
        <xdr:cNvPr id="30" name="Line 30"/>
        <xdr:cNvSpPr>
          <a:spLocks/>
        </xdr:cNvSpPr>
      </xdr:nvSpPr>
      <xdr:spPr>
        <a:xfrm>
          <a:off x="5067300" y="83820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27</xdr:row>
      <xdr:rowOff>219075</xdr:rowOff>
    </xdr:from>
    <xdr:to>
      <xdr:col>32</xdr:col>
      <xdr:colOff>9525</xdr:colOff>
      <xdr:row>27</xdr:row>
      <xdr:rowOff>219075</xdr:rowOff>
    </xdr:to>
    <xdr:sp>
      <xdr:nvSpPr>
        <xdr:cNvPr id="31" name="Line 31"/>
        <xdr:cNvSpPr>
          <a:spLocks/>
        </xdr:cNvSpPr>
      </xdr:nvSpPr>
      <xdr:spPr>
        <a:xfrm>
          <a:off x="6791325" y="8382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27</xdr:row>
      <xdr:rowOff>219075</xdr:rowOff>
    </xdr:from>
    <xdr:to>
      <xdr:col>39</xdr:col>
      <xdr:colOff>9525</xdr:colOff>
      <xdr:row>27</xdr:row>
      <xdr:rowOff>219075</xdr:rowOff>
    </xdr:to>
    <xdr:sp>
      <xdr:nvSpPr>
        <xdr:cNvPr id="32" name="Line 32"/>
        <xdr:cNvSpPr>
          <a:spLocks/>
        </xdr:cNvSpPr>
      </xdr:nvSpPr>
      <xdr:spPr>
        <a:xfrm>
          <a:off x="8524875" y="8382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32</xdr:row>
      <xdr:rowOff>161925</xdr:rowOff>
    </xdr:from>
    <xdr:to>
      <xdr:col>25</xdr:col>
      <xdr:colOff>9525</xdr:colOff>
      <xdr:row>32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5067300" y="99060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32</xdr:row>
      <xdr:rowOff>171450</xdr:rowOff>
    </xdr:from>
    <xdr:to>
      <xdr:col>31</xdr:col>
      <xdr:colOff>238125</xdr:colOff>
      <xdr:row>32</xdr:row>
      <xdr:rowOff>171450</xdr:rowOff>
    </xdr:to>
    <xdr:sp>
      <xdr:nvSpPr>
        <xdr:cNvPr id="34" name="Line 34"/>
        <xdr:cNvSpPr>
          <a:spLocks/>
        </xdr:cNvSpPr>
      </xdr:nvSpPr>
      <xdr:spPr>
        <a:xfrm>
          <a:off x="6772275" y="99155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32</xdr:row>
      <xdr:rowOff>180975</xdr:rowOff>
    </xdr:from>
    <xdr:to>
      <xdr:col>39</xdr:col>
      <xdr:colOff>9525</xdr:colOff>
      <xdr:row>32</xdr:row>
      <xdr:rowOff>180975</xdr:rowOff>
    </xdr:to>
    <xdr:sp>
      <xdr:nvSpPr>
        <xdr:cNvPr id="35" name="Line 35"/>
        <xdr:cNvSpPr>
          <a:spLocks/>
        </xdr:cNvSpPr>
      </xdr:nvSpPr>
      <xdr:spPr>
        <a:xfrm>
          <a:off x="8524875" y="99250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33</xdr:row>
      <xdr:rowOff>161925</xdr:rowOff>
    </xdr:from>
    <xdr:to>
      <xdr:col>25</xdr:col>
      <xdr:colOff>9525</xdr:colOff>
      <xdr:row>33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5067300" y="10229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33</xdr:row>
      <xdr:rowOff>161925</xdr:rowOff>
    </xdr:from>
    <xdr:to>
      <xdr:col>32</xdr:col>
      <xdr:colOff>9525</xdr:colOff>
      <xdr:row>33</xdr:row>
      <xdr:rowOff>161925</xdr:rowOff>
    </xdr:to>
    <xdr:sp>
      <xdr:nvSpPr>
        <xdr:cNvPr id="37" name="Line 37"/>
        <xdr:cNvSpPr>
          <a:spLocks/>
        </xdr:cNvSpPr>
      </xdr:nvSpPr>
      <xdr:spPr>
        <a:xfrm>
          <a:off x="6791325" y="10229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33</xdr:row>
      <xdr:rowOff>161925</xdr:rowOff>
    </xdr:from>
    <xdr:to>
      <xdr:col>39</xdr:col>
      <xdr:colOff>9525</xdr:colOff>
      <xdr:row>33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8524875" y="10229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38</xdr:row>
      <xdr:rowOff>161925</xdr:rowOff>
    </xdr:from>
    <xdr:to>
      <xdr:col>25</xdr:col>
      <xdr:colOff>9525</xdr:colOff>
      <xdr:row>38</xdr:row>
      <xdr:rowOff>161925</xdr:rowOff>
    </xdr:to>
    <xdr:sp>
      <xdr:nvSpPr>
        <xdr:cNvPr id="39" name="Line 39"/>
        <xdr:cNvSpPr>
          <a:spLocks/>
        </xdr:cNvSpPr>
      </xdr:nvSpPr>
      <xdr:spPr>
        <a:xfrm>
          <a:off x="5067300" y="116967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38</xdr:row>
      <xdr:rowOff>161925</xdr:rowOff>
    </xdr:from>
    <xdr:to>
      <xdr:col>32</xdr:col>
      <xdr:colOff>9525</xdr:colOff>
      <xdr:row>38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6791325" y="11696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38</xdr:row>
      <xdr:rowOff>161925</xdr:rowOff>
    </xdr:from>
    <xdr:to>
      <xdr:col>39</xdr:col>
      <xdr:colOff>9525</xdr:colOff>
      <xdr:row>38</xdr:row>
      <xdr:rowOff>161925</xdr:rowOff>
    </xdr:to>
    <xdr:sp>
      <xdr:nvSpPr>
        <xdr:cNvPr id="41" name="Line 41"/>
        <xdr:cNvSpPr>
          <a:spLocks/>
        </xdr:cNvSpPr>
      </xdr:nvSpPr>
      <xdr:spPr>
        <a:xfrm>
          <a:off x="8524875" y="11696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42</xdr:row>
      <xdr:rowOff>161925</xdr:rowOff>
    </xdr:from>
    <xdr:to>
      <xdr:col>25</xdr:col>
      <xdr:colOff>9525</xdr:colOff>
      <xdr:row>42</xdr:row>
      <xdr:rowOff>161925</xdr:rowOff>
    </xdr:to>
    <xdr:sp>
      <xdr:nvSpPr>
        <xdr:cNvPr id="42" name="Line 42"/>
        <xdr:cNvSpPr>
          <a:spLocks/>
        </xdr:cNvSpPr>
      </xdr:nvSpPr>
      <xdr:spPr>
        <a:xfrm>
          <a:off x="5067300" y="13554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42</xdr:row>
      <xdr:rowOff>161925</xdr:rowOff>
    </xdr:from>
    <xdr:to>
      <xdr:col>32</xdr:col>
      <xdr:colOff>9525</xdr:colOff>
      <xdr:row>42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6791325" y="13554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42</xdr:row>
      <xdr:rowOff>161925</xdr:rowOff>
    </xdr:from>
    <xdr:to>
      <xdr:col>39</xdr:col>
      <xdr:colOff>9525</xdr:colOff>
      <xdr:row>42</xdr:row>
      <xdr:rowOff>161925</xdr:rowOff>
    </xdr:to>
    <xdr:sp>
      <xdr:nvSpPr>
        <xdr:cNvPr id="44" name="Line 44"/>
        <xdr:cNvSpPr>
          <a:spLocks/>
        </xdr:cNvSpPr>
      </xdr:nvSpPr>
      <xdr:spPr>
        <a:xfrm>
          <a:off x="8524875" y="13554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34"/>
  <sheetViews>
    <sheetView workbookViewId="0" topLeftCell="AD1">
      <selection activeCell="AQ33" sqref="AQ33:AS33"/>
    </sheetView>
  </sheetViews>
  <sheetFormatPr defaultColWidth="9.00390625" defaultRowHeight="12.75"/>
  <cols>
    <col min="1" max="5" width="4.25390625" style="0" customWidth="1"/>
    <col min="6" max="11" width="2.375" style="0" customWidth="1"/>
    <col min="12" max="12" width="2.75390625" style="0" customWidth="1"/>
    <col min="13" max="13" width="5.00390625" style="0" customWidth="1"/>
    <col min="14" max="14" width="4.75390625" style="0" customWidth="1"/>
    <col min="15" max="17" width="4.625" style="0" customWidth="1"/>
    <col min="18" max="18" width="5.00390625" style="0" customWidth="1"/>
    <col min="19" max="44" width="4.625" style="0" customWidth="1"/>
    <col min="45" max="45" width="5.625" style="0" customWidth="1"/>
    <col min="46" max="48" width="4.625" style="0" customWidth="1"/>
    <col min="49" max="49" width="4.125" style="0" customWidth="1"/>
    <col min="50" max="50" width="4.25390625" style="0" customWidth="1"/>
    <col min="51" max="52" width="4.125" style="0" customWidth="1"/>
  </cols>
  <sheetData>
    <row r="2" spans="4:45" ht="42" customHeight="1"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</row>
    <row r="3" ht="21.75" customHeight="1"/>
    <row r="5" ht="13.5" thickBot="1"/>
    <row r="6" spans="1:50" ht="22.5" customHeight="1" thickBot="1">
      <c r="A6" s="2">
        <v>5</v>
      </c>
      <c r="B6" s="2">
        <v>1</v>
      </c>
      <c r="C6" s="2">
        <v>3</v>
      </c>
      <c r="D6" s="2">
        <v>0</v>
      </c>
      <c r="E6" s="2">
        <v>0</v>
      </c>
      <c r="F6" s="497">
        <v>9</v>
      </c>
      <c r="G6" s="497"/>
      <c r="H6" s="3"/>
      <c r="I6" s="3"/>
      <c r="J6" s="3"/>
      <c r="K6" s="497">
        <v>1</v>
      </c>
      <c r="L6" s="497"/>
      <c r="M6" s="2">
        <v>2</v>
      </c>
      <c r="N6" s="2">
        <v>5</v>
      </c>
      <c r="O6" s="2">
        <v>4</v>
      </c>
      <c r="P6" s="3"/>
      <c r="Q6" s="2">
        <v>0</v>
      </c>
      <c r="R6" s="2">
        <v>1</v>
      </c>
      <c r="S6" s="3"/>
      <c r="T6" s="2">
        <v>2</v>
      </c>
      <c r="U6" s="2">
        <v>8</v>
      </c>
      <c r="V6" s="3"/>
      <c r="W6" s="2">
        <v>7</v>
      </c>
      <c r="X6" s="2">
        <v>5</v>
      </c>
      <c r="Y6" s="2">
        <v>1</v>
      </c>
      <c r="Z6" s="2">
        <v>1</v>
      </c>
      <c r="AA6" s="2">
        <v>1</v>
      </c>
      <c r="AB6" s="2">
        <v>5</v>
      </c>
      <c r="AD6" s="4">
        <v>3</v>
      </c>
      <c r="AE6" s="5">
        <v>1</v>
      </c>
      <c r="AG6" s="6">
        <v>2</v>
      </c>
      <c r="AH6" s="6">
        <v>0</v>
      </c>
      <c r="AI6" s="6">
        <v>0</v>
      </c>
      <c r="AJ6" s="6">
        <v>6</v>
      </c>
      <c r="AL6" s="498" t="s">
        <v>1</v>
      </c>
      <c r="AM6" s="498"/>
      <c r="AN6" s="498"/>
      <c r="AO6" s="498"/>
      <c r="AP6" s="498"/>
      <c r="AQ6" s="498"/>
      <c r="AR6" s="498"/>
      <c r="AS6" s="498"/>
      <c r="AU6" s="6">
        <v>2</v>
      </c>
      <c r="AW6" s="7">
        <v>0</v>
      </c>
      <c r="AX6" s="7">
        <v>1</v>
      </c>
    </row>
    <row r="7" spans="1:50" s="8" customFormat="1" ht="25.5" customHeight="1">
      <c r="A7" s="493" t="s">
        <v>2</v>
      </c>
      <c r="B7" s="491"/>
      <c r="C7" s="491"/>
      <c r="D7" s="491"/>
      <c r="E7" s="491"/>
      <c r="F7" s="491"/>
      <c r="G7" s="491"/>
      <c r="K7" s="491" t="s">
        <v>3</v>
      </c>
      <c r="L7" s="491"/>
      <c r="M7" s="491"/>
      <c r="N7" s="491"/>
      <c r="O7" s="491"/>
      <c r="Q7" s="494" t="s">
        <v>4</v>
      </c>
      <c r="R7" s="494"/>
      <c r="T7" s="493" t="s">
        <v>5</v>
      </c>
      <c r="U7" s="493"/>
      <c r="W7" s="491" t="s">
        <v>6</v>
      </c>
      <c r="X7" s="491"/>
      <c r="Y7" s="491"/>
      <c r="Z7" s="491"/>
      <c r="AA7" s="491"/>
      <c r="AB7" s="491"/>
      <c r="AD7" s="491" t="s">
        <v>7</v>
      </c>
      <c r="AE7" s="491"/>
      <c r="AL7" s="492" t="s">
        <v>8</v>
      </c>
      <c r="AM7" s="492"/>
      <c r="AN7" s="492"/>
      <c r="AO7" s="492"/>
      <c r="AP7" s="492"/>
      <c r="AQ7" s="492"/>
      <c r="AR7" s="492"/>
      <c r="AS7" s="492"/>
      <c r="AT7" s="9"/>
      <c r="AU7" s="10" t="s">
        <v>9</v>
      </c>
      <c r="AW7" s="491" t="s">
        <v>10</v>
      </c>
      <c r="AX7" s="491"/>
    </row>
    <row r="8" spans="1:49" ht="23.2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467"/>
      <c r="AR8" s="467"/>
      <c r="AS8" s="467"/>
      <c r="AT8" s="467"/>
      <c r="AU8" s="467"/>
      <c r="AV8" s="467"/>
      <c r="AW8" s="12" t="s">
        <v>11</v>
      </c>
    </row>
    <row r="9" spans="1:50" s="13" customFormat="1" ht="21" customHeight="1">
      <c r="A9" s="468" t="s">
        <v>12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70"/>
      <c r="M9" s="468" t="s">
        <v>13</v>
      </c>
      <c r="N9" s="469"/>
      <c r="O9" s="469"/>
      <c r="P9" s="469"/>
      <c r="Q9" s="469"/>
      <c r="R9" s="470"/>
      <c r="S9" s="477" t="s">
        <v>14</v>
      </c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9"/>
      <c r="AK9" s="480" t="s">
        <v>15</v>
      </c>
      <c r="AL9" s="481"/>
      <c r="AM9" s="481"/>
      <c r="AN9" s="481"/>
      <c r="AO9" s="481"/>
      <c r="AP9" s="481"/>
      <c r="AQ9" s="484" t="s">
        <v>16</v>
      </c>
      <c r="AR9" s="469"/>
      <c r="AS9" s="469"/>
      <c r="AT9" s="469"/>
      <c r="AU9" s="469"/>
      <c r="AV9" s="469"/>
      <c r="AW9" s="469"/>
      <c r="AX9" s="470"/>
    </row>
    <row r="10" spans="1:50" s="13" customFormat="1" ht="17.25" customHeight="1">
      <c r="A10" s="47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3"/>
      <c r="M10" s="474"/>
      <c r="N10" s="475"/>
      <c r="O10" s="475"/>
      <c r="P10" s="475"/>
      <c r="Q10" s="475"/>
      <c r="R10" s="476"/>
      <c r="S10" s="486" t="s">
        <v>17</v>
      </c>
      <c r="T10" s="487"/>
      <c r="U10" s="487"/>
      <c r="V10" s="487"/>
      <c r="W10" s="487"/>
      <c r="X10" s="488"/>
      <c r="Y10" s="487" t="s">
        <v>18</v>
      </c>
      <c r="Z10" s="487"/>
      <c r="AA10" s="487"/>
      <c r="AB10" s="487"/>
      <c r="AC10" s="487"/>
      <c r="AD10" s="488"/>
      <c r="AE10" s="489" t="s">
        <v>19</v>
      </c>
      <c r="AF10" s="487"/>
      <c r="AG10" s="487"/>
      <c r="AH10" s="487"/>
      <c r="AI10" s="487"/>
      <c r="AJ10" s="490"/>
      <c r="AK10" s="482"/>
      <c r="AL10" s="483"/>
      <c r="AM10" s="483"/>
      <c r="AN10" s="483"/>
      <c r="AO10" s="483"/>
      <c r="AP10" s="483"/>
      <c r="AQ10" s="485"/>
      <c r="AR10" s="475"/>
      <c r="AS10" s="475"/>
      <c r="AT10" s="475"/>
      <c r="AU10" s="475"/>
      <c r="AV10" s="475"/>
      <c r="AW10" s="475"/>
      <c r="AX10" s="476"/>
    </row>
    <row r="11" spans="1:50" s="14" customFormat="1" ht="15" customHeight="1">
      <c r="A11" s="474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6"/>
      <c r="M11" s="460" t="s">
        <v>20</v>
      </c>
      <c r="N11" s="462"/>
      <c r="O11" s="463" t="s">
        <v>21</v>
      </c>
      <c r="P11" s="461"/>
      <c r="Q11" s="461"/>
      <c r="R11" s="464"/>
      <c r="S11" s="465" t="s">
        <v>20</v>
      </c>
      <c r="T11" s="466"/>
      <c r="U11" s="457" t="s">
        <v>21</v>
      </c>
      <c r="V11" s="458"/>
      <c r="W11" s="458"/>
      <c r="X11" s="466"/>
      <c r="Y11" s="463" t="s">
        <v>20</v>
      </c>
      <c r="Z11" s="462"/>
      <c r="AA11" s="463" t="s">
        <v>21</v>
      </c>
      <c r="AB11" s="461"/>
      <c r="AC11" s="461"/>
      <c r="AD11" s="462"/>
      <c r="AE11" s="463" t="s">
        <v>20</v>
      </c>
      <c r="AF11" s="462"/>
      <c r="AG11" s="463" t="s">
        <v>21</v>
      </c>
      <c r="AH11" s="461"/>
      <c r="AI11" s="461"/>
      <c r="AJ11" s="464"/>
      <c r="AK11" s="465" t="s">
        <v>20</v>
      </c>
      <c r="AL11" s="466"/>
      <c r="AM11" s="457" t="s">
        <v>21</v>
      </c>
      <c r="AN11" s="458"/>
      <c r="AO11" s="458"/>
      <c r="AP11" s="459"/>
      <c r="AQ11" s="460" t="s">
        <v>20</v>
      </c>
      <c r="AR11" s="461"/>
      <c r="AS11" s="462"/>
      <c r="AT11" s="463" t="s">
        <v>21</v>
      </c>
      <c r="AU11" s="461"/>
      <c r="AV11" s="461"/>
      <c r="AW11" s="461"/>
      <c r="AX11" s="464"/>
    </row>
    <row r="12" spans="1:50" s="13" customFormat="1" ht="13.5" thickBot="1">
      <c r="A12" s="456">
        <v>1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5"/>
      <c r="M12" s="456">
        <v>2</v>
      </c>
      <c r="N12" s="453"/>
      <c r="O12" s="452">
        <v>3</v>
      </c>
      <c r="P12" s="454"/>
      <c r="Q12" s="454"/>
      <c r="R12" s="455"/>
      <c r="S12" s="456">
        <v>4</v>
      </c>
      <c r="T12" s="453"/>
      <c r="U12" s="452">
        <v>5</v>
      </c>
      <c r="V12" s="454"/>
      <c r="W12" s="454"/>
      <c r="X12" s="453"/>
      <c r="Y12" s="452">
        <v>6</v>
      </c>
      <c r="Z12" s="453"/>
      <c r="AA12" s="452">
        <v>7</v>
      </c>
      <c r="AB12" s="454"/>
      <c r="AC12" s="454"/>
      <c r="AD12" s="453"/>
      <c r="AE12" s="452">
        <v>8</v>
      </c>
      <c r="AF12" s="453"/>
      <c r="AG12" s="452">
        <v>9</v>
      </c>
      <c r="AH12" s="454"/>
      <c r="AI12" s="454"/>
      <c r="AJ12" s="455"/>
      <c r="AK12" s="456">
        <v>10</v>
      </c>
      <c r="AL12" s="453"/>
      <c r="AM12" s="452">
        <v>11</v>
      </c>
      <c r="AN12" s="454"/>
      <c r="AO12" s="454"/>
      <c r="AP12" s="455"/>
      <c r="AQ12" s="67" t="s">
        <v>22</v>
      </c>
      <c r="AR12" s="68"/>
      <c r="AS12" s="29"/>
      <c r="AT12" s="30" t="s">
        <v>23</v>
      </c>
      <c r="AU12" s="68"/>
      <c r="AV12" s="68"/>
      <c r="AW12" s="68"/>
      <c r="AX12" s="24"/>
    </row>
    <row r="13" spans="1:55" ht="21.75" customHeight="1">
      <c r="A13" s="25" t="s">
        <v>24</v>
      </c>
      <c r="B13" s="26"/>
      <c r="C13" s="26"/>
      <c r="D13" s="26"/>
      <c r="E13" s="21"/>
      <c r="F13" s="15">
        <v>1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6">
        <v>1</v>
      </c>
      <c r="M13" s="82">
        <v>104821</v>
      </c>
      <c r="N13" s="80"/>
      <c r="O13" s="83">
        <v>77590629</v>
      </c>
      <c r="P13" s="83"/>
      <c r="Q13" s="83"/>
      <c r="R13" s="66"/>
      <c r="S13" s="17"/>
      <c r="T13" s="451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82">
        <v>104821</v>
      </c>
      <c r="AL13" s="80"/>
      <c r="AM13" s="83">
        <v>77590629</v>
      </c>
      <c r="AN13" s="83"/>
      <c r="AO13" s="83"/>
      <c r="AP13" s="66"/>
      <c r="AQ13" s="432">
        <f aca="true" t="shared" si="0" ref="AQ13:AQ22">M13-AK13</f>
        <v>0</v>
      </c>
      <c r="AR13" s="433"/>
      <c r="AS13" s="434"/>
      <c r="AT13" s="129">
        <f aca="true" t="shared" si="1" ref="AT13:AT22">O13-AM13</f>
        <v>0</v>
      </c>
      <c r="AU13" s="78"/>
      <c r="AV13" s="78"/>
      <c r="AW13" s="78"/>
      <c r="AX13" s="79"/>
      <c r="BA13" s="432">
        <f>W13-AU13</f>
        <v>0</v>
      </c>
      <c r="BB13" s="433"/>
      <c r="BC13" s="434"/>
    </row>
    <row r="14" spans="1:50" ht="21.75" customHeight="1">
      <c r="A14" s="446" t="s">
        <v>25</v>
      </c>
      <c r="B14" s="447"/>
      <c r="C14" s="447"/>
      <c r="D14" s="447"/>
      <c r="E14" s="447"/>
      <c r="F14" s="15">
        <v>1</v>
      </c>
      <c r="G14" s="15">
        <v>0</v>
      </c>
      <c r="H14" s="15">
        <v>2</v>
      </c>
      <c r="I14" s="15">
        <v>0</v>
      </c>
      <c r="J14" s="15">
        <v>0</v>
      </c>
      <c r="K14" s="15">
        <v>0</v>
      </c>
      <c r="L14" s="16">
        <v>1</v>
      </c>
      <c r="M14" s="446">
        <v>1</v>
      </c>
      <c r="N14" s="447"/>
      <c r="O14" s="448">
        <v>3300000</v>
      </c>
      <c r="P14" s="448"/>
      <c r="Q14" s="448"/>
      <c r="R14" s="449"/>
      <c r="S14" s="431"/>
      <c r="T14" s="418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30"/>
      <c r="AK14" s="446">
        <v>1</v>
      </c>
      <c r="AL14" s="447"/>
      <c r="AM14" s="448">
        <v>3300000</v>
      </c>
      <c r="AN14" s="448"/>
      <c r="AO14" s="448"/>
      <c r="AP14" s="449"/>
      <c r="AQ14" s="432">
        <f t="shared" si="0"/>
        <v>0</v>
      </c>
      <c r="AR14" s="433"/>
      <c r="AS14" s="434"/>
      <c r="AT14" s="323">
        <f t="shared" si="1"/>
        <v>0</v>
      </c>
      <c r="AU14" s="308"/>
      <c r="AV14" s="308"/>
      <c r="AW14" s="308"/>
      <c r="AX14" s="292"/>
    </row>
    <row r="15" spans="1:50" ht="21.75" customHeight="1">
      <c r="A15" s="446" t="s">
        <v>26</v>
      </c>
      <c r="B15" s="447"/>
      <c r="C15" s="447"/>
      <c r="D15" s="447"/>
      <c r="E15" s="447"/>
      <c r="F15" s="15">
        <v>1</v>
      </c>
      <c r="G15" s="15">
        <v>0</v>
      </c>
      <c r="H15" s="15">
        <v>2</v>
      </c>
      <c r="I15" s="15">
        <v>0</v>
      </c>
      <c r="J15" s="15">
        <v>0</v>
      </c>
      <c r="K15" s="15">
        <v>0</v>
      </c>
      <c r="L15" s="16">
        <v>2</v>
      </c>
      <c r="M15" s="446">
        <v>146230</v>
      </c>
      <c r="N15" s="447"/>
      <c r="O15" s="448">
        <v>65803500</v>
      </c>
      <c r="P15" s="448"/>
      <c r="Q15" s="448"/>
      <c r="R15" s="449"/>
      <c r="S15" s="431"/>
      <c r="T15" s="418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30"/>
      <c r="AK15" s="446">
        <v>146230</v>
      </c>
      <c r="AL15" s="447"/>
      <c r="AM15" s="448">
        <v>65803500</v>
      </c>
      <c r="AN15" s="448"/>
      <c r="AO15" s="448"/>
      <c r="AP15" s="449"/>
      <c r="AQ15" s="432">
        <f t="shared" si="0"/>
        <v>0</v>
      </c>
      <c r="AR15" s="433"/>
      <c r="AS15" s="434"/>
      <c r="AT15" s="365">
        <f t="shared" si="1"/>
        <v>0</v>
      </c>
      <c r="AU15" s="366"/>
      <c r="AV15" s="366"/>
      <c r="AW15" s="366"/>
      <c r="AX15" s="367"/>
    </row>
    <row r="16" spans="1:50" ht="21.75" customHeight="1">
      <c r="A16" s="446" t="s">
        <v>27</v>
      </c>
      <c r="B16" s="447"/>
      <c r="C16" s="447"/>
      <c r="D16" s="447"/>
      <c r="E16" s="447"/>
      <c r="F16" s="15">
        <v>1</v>
      </c>
      <c r="G16" s="15">
        <v>0</v>
      </c>
      <c r="H16" s="15">
        <v>2</v>
      </c>
      <c r="I16" s="15">
        <v>0</v>
      </c>
      <c r="J16" s="15">
        <v>0</v>
      </c>
      <c r="K16" s="15">
        <v>0</v>
      </c>
      <c r="L16" s="16">
        <v>3</v>
      </c>
      <c r="M16" s="446">
        <v>104821</v>
      </c>
      <c r="N16" s="447"/>
      <c r="O16" s="448">
        <v>29349880</v>
      </c>
      <c r="P16" s="448"/>
      <c r="Q16" s="448"/>
      <c r="R16" s="449"/>
      <c r="S16" s="431"/>
      <c r="T16" s="418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30"/>
      <c r="AK16" s="446">
        <v>104821</v>
      </c>
      <c r="AL16" s="447"/>
      <c r="AM16" s="448">
        <v>29349880</v>
      </c>
      <c r="AN16" s="448"/>
      <c r="AO16" s="448"/>
      <c r="AP16" s="449"/>
      <c r="AQ16" s="432">
        <f t="shared" si="0"/>
        <v>0</v>
      </c>
      <c r="AR16" s="433"/>
      <c r="AS16" s="434"/>
      <c r="AT16" s="323">
        <f t="shared" si="1"/>
        <v>0</v>
      </c>
      <c r="AU16" s="308"/>
      <c r="AV16" s="308"/>
      <c r="AW16" s="308"/>
      <c r="AX16" s="292"/>
    </row>
    <row r="17" spans="1:50" ht="21.75" customHeight="1">
      <c r="A17" s="446" t="s">
        <v>28</v>
      </c>
      <c r="B17" s="447"/>
      <c r="C17" s="447"/>
      <c r="D17" s="447"/>
      <c r="E17" s="447"/>
      <c r="F17" s="15">
        <v>1</v>
      </c>
      <c r="G17" s="15">
        <v>0</v>
      </c>
      <c r="H17" s="15">
        <v>2</v>
      </c>
      <c r="I17" s="15">
        <v>0</v>
      </c>
      <c r="J17" s="15">
        <v>0</v>
      </c>
      <c r="K17" s="15">
        <v>0</v>
      </c>
      <c r="L17" s="16">
        <v>4</v>
      </c>
      <c r="M17" s="446">
        <v>104821</v>
      </c>
      <c r="N17" s="447"/>
      <c r="O17" s="448">
        <v>15303866</v>
      </c>
      <c r="P17" s="448"/>
      <c r="Q17" s="448"/>
      <c r="R17" s="449"/>
      <c r="S17" s="431"/>
      <c r="T17" s="418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30"/>
      <c r="AK17" s="446">
        <v>104821</v>
      </c>
      <c r="AL17" s="447"/>
      <c r="AM17" s="448">
        <v>15303866</v>
      </c>
      <c r="AN17" s="448"/>
      <c r="AO17" s="448"/>
      <c r="AP17" s="449"/>
      <c r="AQ17" s="432">
        <f t="shared" si="0"/>
        <v>0</v>
      </c>
      <c r="AR17" s="433"/>
      <c r="AS17" s="434"/>
      <c r="AT17" s="365">
        <f t="shared" si="1"/>
        <v>0</v>
      </c>
      <c r="AU17" s="366"/>
      <c r="AV17" s="366"/>
      <c r="AW17" s="366"/>
      <c r="AX17" s="367"/>
    </row>
    <row r="18" spans="1:50" ht="21.75" customHeight="1">
      <c r="A18" s="446" t="s">
        <v>29</v>
      </c>
      <c r="B18" s="447"/>
      <c r="C18" s="447"/>
      <c r="D18" s="447"/>
      <c r="E18" s="447"/>
      <c r="F18" s="15">
        <v>1</v>
      </c>
      <c r="G18" s="15">
        <v>0</v>
      </c>
      <c r="H18" s="15">
        <v>9</v>
      </c>
      <c r="I18" s="15">
        <v>0</v>
      </c>
      <c r="J18" s="15">
        <v>0</v>
      </c>
      <c r="K18" s="15">
        <v>0</v>
      </c>
      <c r="L18" s="16">
        <v>1</v>
      </c>
      <c r="M18" s="446">
        <v>0</v>
      </c>
      <c r="N18" s="447"/>
      <c r="O18" s="448">
        <v>459220801</v>
      </c>
      <c r="P18" s="448"/>
      <c r="Q18" s="448"/>
      <c r="R18" s="449"/>
      <c r="S18" s="431"/>
      <c r="T18" s="418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30"/>
      <c r="AK18" s="446">
        <v>0</v>
      </c>
      <c r="AL18" s="447"/>
      <c r="AM18" s="448">
        <v>459220801</v>
      </c>
      <c r="AN18" s="448"/>
      <c r="AO18" s="448"/>
      <c r="AP18" s="449"/>
      <c r="AQ18" s="432">
        <f t="shared" si="0"/>
        <v>0</v>
      </c>
      <c r="AR18" s="433"/>
      <c r="AS18" s="434"/>
      <c r="AT18" s="323">
        <f t="shared" si="1"/>
        <v>0</v>
      </c>
      <c r="AU18" s="308"/>
      <c r="AV18" s="308"/>
      <c r="AW18" s="308"/>
      <c r="AX18" s="292"/>
    </row>
    <row r="19" spans="1:58" ht="21.75" customHeight="1">
      <c r="A19" s="446" t="s">
        <v>30</v>
      </c>
      <c r="B19" s="447"/>
      <c r="C19" s="447"/>
      <c r="D19" s="447"/>
      <c r="E19" s="447"/>
      <c r="F19" s="15">
        <v>1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6">
        <v>1</v>
      </c>
      <c r="M19" s="446">
        <v>0</v>
      </c>
      <c r="N19" s="447"/>
      <c r="O19" s="448">
        <v>120544150</v>
      </c>
      <c r="P19" s="448"/>
      <c r="Q19" s="448"/>
      <c r="R19" s="449"/>
      <c r="S19" s="431"/>
      <c r="T19" s="418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30"/>
      <c r="AK19" s="446">
        <v>0</v>
      </c>
      <c r="AL19" s="447"/>
      <c r="AM19" s="448">
        <v>120544150</v>
      </c>
      <c r="AN19" s="448"/>
      <c r="AO19" s="448"/>
      <c r="AP19" s="449"/>
      <c r="AQ19" s="432">
        <f t="shared" si="0"/>
        <v>0</v>
      </c>
      <c r="AR19" s="433"/>
      <c r="AS19" s="434"/>
      <c r="AT19" s="365">
        <f t="shared" si="1"/>
        <v>0</v>
      </c>
      <c r="AU19" s="366"/>
      <c r="AV19" s="366"/>
      <c r="AW19" s="366"/>
      <c r="AX19" s="367"/>
      <c r="BD19" s="432">
        <f>Z19-AX19</f>
        <v>0</v>
      </c>
      <c r="BE19" s="433"/>
      <c r="BF19" s="434"/>
    </row>
    <row r="20" spans="1:50" ht="21.75" customHeight="1">
      <c r="A20" s="446" t="s">
        <v>31</v>
      </c>
      <c r="B20" s="447"/>
      <c r="C20" s="447"/>
      <c r="D20" s="447"/>
      <c r="E20" s="447"/>
      <c r="F20" s="15">
        <v>1</v>
      </c>
      <c r="G20" s="15">
        <v>1</v>
      </c>
      <c r="H20" s="15">
        <v>1</v>
      </c>
      <c r="I20" s="15">
        <v>0</v>
      </c>
      <c r="J20" s="15">
        <v>0</v>
      </c>
      <c r="K20" s="15">
        <v>0</v>
      </c>
      <c r="L20" s="16">
        <v>4</v>
      </c>
      <c r="M20" s="446">
        <v>104821</v>
      </c>
      <c r="N20" s="447"/>
      <c r="O20" s="448">
        <v>34503579</v>
      </c>
      <c r="P20" s="448"/>
      <c r="Q20" s="448"/>
      <c r="R20" s="449"/>
      <c r="S20" s="431"/>
      <c r="T20" s="418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30"/>
      <c r="AK20" s="446">
        <v>104821</v>
      </c>
      <c r="AL20" s="447"/>
      <c r="AM20" s="448">
        <v>34503579</v>
      </c>
      <c r="AN20" s="448"/>
      <c r="AO20" s="448"/>
      <c r="AP20" s="449"/>
      <c r="AQ20" s="432">
        <f t="shared" si="0"/>
        <v>0</v>
      </c>
      <c r="AR20" s="433"/>
      <c r="AS20" s="434"/>
      <c r="AT20" s="323">
        <f t="shared" si="1"/>
        <v>0</v>
      </c>
      <c r="AU20" s="308"/>
      <c r="AV20" s="308"/>
      <c r="AW20" s="308"/>
      <c r="AX20" s="292"/>
    </row>
    <row r="21" spans="1:50" ht="21.75" customHeight="1">
      <c r="A21" s="346" t="s">
        <v>32</v>
      </c>
      <c r="B21" s="347"/>
      <c r="C21" s="347"/>
      <c r="D21" s="347"/>
      <c r="E21" s="322"/>
      <c r="F21" s="15">
        <v>1</v>
      </c>
      <c r="G21" s="15">
        <v>1</v>
      </c>
      <c r="H21" s="15">
        <v>1</v>
      </c>
      <c r="I21" s="15">
        <v>0</v>
      </c>
      <c r="J21" s="15">
        <v>0</v>
      </c>
      <c r="K21" s="15">
        <v>0</v>
      </c>
      <c r="L21" s="16">
        <v>9</v>
      </c>
      <c r="M21" s="446">
        <v>104821</v>
      </c>
      <c r="N21" s="447"/>
      <c r="O21" s="448">
        <v>34503579</v>
      </c>
      <c r="P21" s="448"/>
      <c r="Q21" s="448"/>
      <c r="R21" s="449"/>
      <c r="S21" s="431"/>
      <c r="T21" s="418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30"/>
      <c r="AK21" s="446">
        <v>104821</v>
      </c>
      <c r="AL21" s="447"/>
      <c r="AM21" s="448">
        <v>34503579</v>
      </c>
      <c r="AN21" s="448"/>
      <c r="AO21" s="448"/>
      <c r="AP21" s="449"/>
      <c r="AQ21" s="432">
        <f t="shared" si="0"/>
        <v>0</v>
      </c>
      <c r="AR21" s="433"/>
      <c r="AS21" s="434"/>
      <c r="AT21" s="365">
        <f t="shared" si="1"/>
        <v>0</v>
      </c>
      <c r="AU21" s="366"/>
      <c r="AV21" s="366"/>
      <c r="AW21" s="366"/>
      <c r="AX21" s="367"/>
    </row>
    <row r="22" spans="1:50" ht="21.75" customHeight="1">
      <c r="A22" s="343" t="s">
        <v>33</v>
      </c>
      <c r="B22" s="344"/>
      <c r="C22" s="344"/>
      <c r="D22" s="344"/>
      <c r="E22" s="345"/>
      <c r="F22" s="15">
        <v>1</v>
      </c>
      <c r="G22" s="15">
        <v>1</v>
      </c>
      <c r="H22" s="15">
        <v>1</v>
      </c>
      <c r="I22" s="15">
        <v>0</v>
      </c>
      <c r="J22" s="15">
        <v>0</v>
      </c>
      <c r="K22" s="15">
        <v>1</v>
      </c>
      <c r="L22" s="16">
        <v>1</v>
      </c>
      <c r="M22" s="446">
        <v>12</v>
      </c>
      <c r="N22" s="447"/>
      <c r="O22" s="448">
        <v>2340000</v>
      </c>
      <c r="P22" s="448"/>
      <c r="Q22" s="448"/>
      <c r="R22" s="449"/>
      <c r="S22" s="431"/>
      <c r="T22" s="418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30"/>
      <c r="AK22" s="446">
        <v>12</v>
      </c>
      <c r="AL22" s="447"/>
      <c r="AM22" s="448">
        <v>2340000</v>
      </c>
      <c r="AN22" s="448"/>
      <c r="AO22" s="448"/>
      <c r="AP22" s="449"/>
      <c r="AQ22" s="432">
        <f t="shared" si="0"/>
        <v>0</v>
      </c>
      <c r="AR22" s="433"/>
      <c r="AS22" s="434"/>
      <c r="AT22" s="448">
        <f t="shared" si="1"/>
        <v>0</v>
      </c>
      <c r="AU22" s="448"/>
      <c r="AV22" s="448"/>
      <c r="AW22" s="448"/>
      <c r="AX22" s="449"/>
    </row>
    <row r="23" spans="1:50" ht="21.75" customHeight="1">
      <c r="A23" s="446" t="s">
        <v>34</v>
      </c>
      <c r="B23" s="447"/>
      <c r="C23" s="447"/>
      <c r="D23" s="447"/>
      <c r="E23" s="447"/>
      <c r="F23" s="15">
        <v>1</v>
      </c>
      <c r="G23" s="15">
        <v>1</v>
      </c>
      <c r="H23" s="15">
        <v>1</v>
      </c>
      <c r="I23" s="15">
        <v>0</v>
      </c>
      <c r="J23" s="15">
        <v>0</v>
      </c>
      <c r="K23" s="15">
        <v>1</v>
      </c>
      <c r="L23" s="16">
        <v>2</v>
      </c>
      <c r="M23" s="446">
        <v>890</v>
      </c>
      <c r="N23" s="447"/>
      <c r="O23" s="448">
        <v>63012000</v>
      </c>
      <c r="P23" s="448"/>
      <c r="Q23" s="448"/>
      <c r="R23" s="449"/>
      <c r="S23" s="431"/>
      <c r="T23" s="418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30"/>
      <c r="AK23" s="446">
        <v>982</v>
      </c>
      <c r="AL23" s="447"/>
      <c r="AM23" s="448">
        <v>69525600</v>
      </c>
      <c r="AN23" s="448"/>
      <c r="AO23" s="448"/>
      <c r="AP23" s="449"/>
      <c r="AQ23" s="432">
        <v>92</v>
      </c>
      <c r="AR23" s="433"/>
      <c r="AS23" s="434"/>
      <c r="AT23" s="448">
        <f aca="true" t="shared" si="2" ref="AT23:AT33">AM23-O23</f>
        <v>6513600</v>
      </c>
      <c r="AU23" s="448"/>
      <c r="AV23" s="448"/>
      <c r="AW23" s="448"/>
      <c r="AX23" s="449"/>
    </row>
    <row r="24" spans="1:50" ht="21.75" customHeight="1">
      <c r="A24" s="446" t="s">
        <v>35</v>
      </c>
      <c r="B24" s="447"/>
      <c r="C24" s="447"/>
      <c r="D24" s="447"/>
      <c r="E24" s="447"/>
      <c r="F24" s="15">
        <v>1</v>
      </c>
      <c r="G24" s="15">
        <v>1</v>
      </c>
      <c r="H24" s="15">
        <v>1</v>
      </c>
      <c r="I24" s="15">
        <v>0</v>
      </c>
      <c r="J24" s="15">
        <v>0</v>
      </c>
      <c r="K24" s="15">
        <v>1</v>
      </c>
      <c r="L24" s="16">
        <v>3</v>
      </c>
      <c r="M24" s="446">
        <v>350</v>
      </c>
      <c r="N24" s="447"/>
      <c r="O24" s="448">
        <v>36680000</v>
      </c>
      <c r="P24" s="448"/>
      <c r="Q24" s="448"/>
      <c r="R24" s="449"/>
      <c r="S24" s="431"/>
      <c r="T24" s="418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30"/>
      <c r="AK24" s="446">
        <v>242</v>
      </c>
      <c r="AL24" s="447"/>
      <c r="AM24" s="448">
        <v>25361600</v>
      </c>
      <c r="AN24" s="448"/>
      <c r="AO24" s="448"/>
      <c r="AP24" s="449"/>
      <c r="AQ24" s="432">
        <v>-108</v>
      </c>
      <c r="AR24" s="433"/>
      <c r="AS24" s="434"/>
      <c r="AT24" s="448">
        <f t="shared" si="2"/>
        <v>-11318400</v>
      </c>
      <c r="AU24" s="448"/>
      <c r="AV24" s="448"/>
      <c r="AW24" s="448"/>
      <c r="AX24" s="449"/>
    </row>
    <row r="25" spans="1:50" ht="21.75" customHeight="1">
      <c r="A25" s="446" t="s">
        <v>36</v>
      </c>
      <c r="B25" s="447"/>
      <c r="C25" s="447"/>
      <c r="D25" s="447"/>
      <c r="E25" s="447"/>
      <c r="F25" s="15">
        <v>1</v>
      </c>
      <c r="G25" s="15">
        <v>1</v>
      </c>
      <c r="H25" s="15">
        <v>1</v>
      </c>
      <c r="I25" s="15">
        <v>0</v>
      </c>
      <c r="J25" s="15">
        <v>0</v>
      </c>
      <c r="K25" s="15">
        <v>1</v>
      </c>
      <c r="L25" s="16">
        <v>4</v>
      </c>
      <c r="M25" s="446">
        <v>76</v>
      </c>
      <c r="N25" s="447"/>
      <c r="O25" s="448">
        <v>3800000</v>
      </c>
      <c r="P25" s="448"/>
      <c r="Q25" s="448"/>
      <c r="R25" s="449"/>
      <c r="S25" s="431"/>
      <c r="T25" s="418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30"/>
      <c r="AK25" s="446">
        <v>92</v>
      </c>
      <c r="AL25" s="447"/>
      <c r="AM25" s="448">
        <v>4600000</v>
      </c>
      <c r="AN25" s="448"/>
      <c r="AO25" s="448"/>
      <c r="AP25" s="449"/>
      <c r="AQ25" s="432">
        <v>16</v>
      </c>
      <c r="AR25" s="433"/>
      <c r="AS25" s="434"/>
      <c r="AT25" s="448">
        <f t="shared" si="2"/>
        <v>800000</v>
      </c>
      <c r="AU25" s="448"/>
      <c r="AV25" s="448"/>
      <c r="AW25" s="448"/>
      <c r="AX25" s="449"/>
    </row>
    <row r="26" spans="1:50" ht="21.75" customHeight="1">
      <c r="A26" s="446" t="s">
        <v>37</v>
      </c>
      <c r="B26" s="447"/>
      <c r="C26" s="447"/>
      <c r="D26" s="447"/>
      <c r="E26" s="447"/>
      <c r="F26" s="15">
        <v>1</v>
      </c>
      <c r="G26" s="15">
        <v>1</v>
      </c>
      <c r="H26" s="15">
        <v>1</v>
      </c>
      <c r="I26" s="15">
        <v>0</v>
      </c>
      <c r="J26" s="15">
        <v>0</v>
      </c>
      <c r="K26" s="15">
        <v>1</v>
      </c>
      <c r="L26" s="16">
        <v>6</v>
      </c>
      <c r="M26" s="446">
        <v>12</v>
      </c>
      <c r="N26" s="447"/>
      <c r="O26" s="448">
        <v>8722000</v>
      </c>
      <c r="P26" s="448"/>
      <c r="Q26" s="448"/>
      <c r="R26" s="449"/>
      <c r="S26" s="431"/>
      <c r="T26" s="418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30"/>
      <c r="AK26" s="446">
        <v>12</v>
      </c>
      <c r="AL26" s="447"/>
      <c r="AM26" s="448">
        <v>8722000</v>
      </c>
      <c r="AN26" s="448"/>
      <c r="AO26" s="448"/>
      <c r="AP26" s="449"/>
      <c r="AQ26" s="432">
        <f>M26-AK26</f>
        <v>0</v>
      </c>
      <c r="AR26" s="433"/>
      <c r="AS26" s="434"/>
      <c r="AT26" s="448">
        <f t="shared" si="2"/>
        <v>0</v>
      </c>
      <c r="AU26" s="448"/>
      <c r="AV26" s="448"/>
      <c r="AW26" s="448"/>
      <c r="AX26" s="449"/>
    </row>
    <row r="27" spans="1:50" ht="21.75" customHeight="1">
      <c r="A27" s="446" t="s">
        <v>38</v>
      </c>
      <c r="B27" s="447"/>
      <c r="C27" s="447"/>
      <c r="D27" s="447"/>
      <c r="E27" s="447"/>
      <c r="F27" s="15">
        <v>1</v>
      </c>
      <c r="G27" s="15">
        <v>1</v>
      </c>
      <c r="H27" s="15">
        <v>1</v>
      </c>
      <c r="I27" s="15">
        <v>0</v>
      </c>
      <c r="J27" s="15">
        <v>0</v>
      </c>
      <c r="K27" s="15">
        <v>2</v>
      </c>
      <c r="L27" s="16">
        <v>1</v>
      </c>
      <c r="M27" s="446">
        <v>965</v>
      </c>
      <c r="N27" s="447"/>
      <c r="O27" s="448">
        <v>190105000</v>
      </c>
      <c r="P27" s="448"/>
      <c r="Q27" s="448"/>
      <c r="R27" s="449"/>
      <c r="S27" s="431"/>
      <c r="T27" s="418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30"/>
      <c r="AK27" s="446">
        <v>1010</v>
      </c>
      <c r="AL27" s="447"/>
      <c r="AM27" s="448">
        <v>198970000</v>
      </c>
      <c r="AN27" s="448"/>
      <c r="AO27" s="448"/>
      <c r="AP27" s="449"/>
      <c r="AQ27" s="432">
        <v>45</v>
      </c>
      <c r="AR27" s="433"/>
      <c r="AS27" s="434"/>
      <c r="AT27" s="448">
        <f t="shared" si="2"/>
        <v>8865000</v>
      </c>
      <c r="AU27" s="448"/>
      <c r="AV27" s="448"/>
      <c r="AW27" s="448"/>
      <c r="AX27" s="449"/>
    </row>
    <row r="28" spans="1:50" ht="21.75" customHeight="1">
      <c r="A28" s="446" t="s">
        <v>39</v>
      </c>
      <c r="B28" s="447"/>
      <c r="C28" s="447"/>
      <c r="D28" s="447"/>
      <c r="E28" s="447"/>
      <c r="F28" s="15">
        <v>1</v>
      </c>
      <c r="G28" s="15">
        <v>1</v>
      </c>
      <c r="H28" s="15">
        <v>1</v>
      </c>
      <c r="I28" s="15">
        <v>0</v>
      </c>
      <c r="J28" s="15">
        <v>0</v>
      </c>
      <c r="K28" s="15">
        <v>2</v>
      </c>
      <c r="L28" s="16">
        <v>2</v>
      </c>
      <c r="M28" s="446">
        <v>20</v>
      </c>
      <c r="N28" s="447"/>
      <c r="O28" s="448">
        <v>9302000</v>
      </c>
      <c r="P28" s="448"/>
      <c r="Q28" s="448"/>
      <c r="R28" s="449"/>
      <c r="S28" s="431"/>
      <c r="T28" s="418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30"/>
      <c r="AK28" s="446">
        <v>25</v>
      </c>
      <c r="AL28" s="447"/>
      <c r="AM28" s="448">
        <v>11627500</v>
      </c>
      <c r="AN28" s="448"/>
      <c r="AO28" s="448"/>
      <c r="AP28" s="449"/>
      <c r="AQ28" s="432">
        <v>5</v>
      </c>
      <c r="AR28" s="433"/>
      <c r="AS28" s="434"/>
      <c r="AT28" s="448">
        <f t="shared" si="2"/>
        <v>2325500</v>
      </c>
      <c r="AU28" s="448"/>
      <c r="AV28" s="448"/>
      <c r="AW28" s="448"/>
      <c r="AX28" s="449"/>
    </row>
    <row r="29" spans="1:50" ht="21.75" customHeight="1">
      <c r="A29" s="446" t="s">
        <v>40</v>
      </c>
      <c r="B29" s="447"/>
      <c r="C29" s="447"/>
      <c r="D29" s="447"/>
      <c r="E29" s="447"/>
      <c r="F29" s="15">
        <v>1</v>
      </c>
      <c r="G29" s="15">
        <v>1</v>
      </c>
      <c r="H29" s="15">
        <v>2</v>
      </c>
      <c r="I29" s="15">
        <v>0</v>
      </c>
      <c r="J29" s="15">
        <v>0</v>
      </c>
      <c r="K29" s="15">
        <v>0</v>
      </c>
      <c r="L29" s="16">
        <v>4</v>
      </c>
      <c r="M29" s="446">
        <v>8</v>
      </c>
      <c r="N29" s="447"/>
      <c r="O29" s="448">
        <v>6520000</v>
      </c>
      <c r="P29" s="448"/>
      <c r="Q29" s="448"/>
      <c r="R29" s="449"/>
      <c r="S29" s="431"/>
      <c r="T29" s="418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30"/>
      <c r="AK29" s="446">
        <v>9</v>
      </c>
      <c r="AL29" s="447"/>
      <c r="AM29" s="448">
        <v>7335000</v>
      </c>
      <c r="AN29" s="448"/>
      <c r="AO29" s="448"/>
      <c r="AP29" s="449"/>
      <c r="AQ29" s="432">
        <v>1</v>
      </c>
      <c r="AR29" s="433"/>
      <c r="AS29" s="434"/>
      <c r="AT29" s="448">
        <f t="shared" si="2"/>
        <v>815000</v>
      </c>
      <c r="AU29" s="448"/>
      <c r="AV29" s="448"/>
      <c r="AW29" s="448"/>
      <c r="AX29" s="449"/>
    </row>
    <row r="30" spans="1:50" ht="21.75" customHeight="1">
      <c r="A30" s="446" t="s">
        <v>41</v>
      </c>
      <c r="B30" s="447"/>
      <c r="C30" s="447"/>
      <c r="D30" s="447"/>
      <c r="E30" s="447"/>
      <c r="F30" s="15">
        <v>1</v>
      </c>
      <c r="G30" s="15">
        <v>1</v>
      </c>
      <c r="H30" s="15">
        <v>2</v>
      </c>
      <c r="I30" s="15">
        <v>0</v>
      </c>
      <c r="J30" s="15">
        <v>0</v>
      </c>
      <c r="K30" s="15">
        <v>0</v>
      </c>
      <c r="L30" s="16">
        <v>7</v>
      </c>
      <c r="M30" s="446">
        <v>61</v>
      </c>
      <c r="N30" s="447"/>
      <c r="O30" s="448">
        <v>44530000</v>
      </c>
      <c r="P30" s="448"/>
      <c r="Q30" s="448"/>
      <c r="R30" s="449"/>
      <c r="S30" s="431"/>
      <c r="T30" s="418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30"/>
      <c r="AK30" s="446">
        <v>61</v>
      </c>
      <c r="AL30" s="447"/>
      <c r="AM30" s="448">
        <v>44530000</v>
      </c>
      <c r="AN30" s="448"/>
      <c r="AO30" s="448"/>
      <c r="AP30" s="449"/>
      <c r="AQ30" s="432">
        <f>M30-AK30</f>
        <v>0</v>
      </c>
      <c r="AR30" s="433"/>
      <c r="AS30" s="434"/>
      <c r="AT30" s="448">
        <f t="shared" si="2"/>
        <v>0</v>
      </c>
      <c r="AU30" s="448"/>
      <c r="AV30" s="448"/>
      <c r="AW30" s="448"/>
      <c r="AX30" s="449"/>
    </row>
    <row r="31" spans="1:50" ht="21.75" customHeight="1">
      <c r="A31" s="446" t="s">
        <v>42</v>
      </c>
      <c r="B31" s="447"/>
      <c r="C31" s="447"/>
      <c r="D31" s="447"/>
      <c r="E31" s="447"/>
      <c r="F31" s="15">
        <v>1</v>
      </c>
      <c r="G31" s="15">
        <v>1</v>
      </c>
      <c r="H31" s="15">
        <v>4</v>
      </c>
      <c r="I31" s="15">
        <v>0</v>
      </c>
      <c r="J31" s="15">
        <v>0</v>
      </c>
      <c r="K31" s="15">
        <v>0</v>
      </c>
      <c r="L31" s="16">
        <v>1</v>
      </c>
      <c r="M31" s="446">
        <v>356</v>
      </c>
      <c r="N31" s="447"/>
      <c r="O31" s="448">
        <v>163760000</v>
      </c>
      <c r="P31" s="448"/>
      <c r="Q31" s="448"/>
      <c r="R31" s="449"/>
      <c r="S31" s="431"/>
      <c r="T31" s="418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30"/>
      <c r="AK31" s="446">
        <v>414</v>
      </c>
      <c r="AL31" s="447"/>
      <c r="AM31" s="448">
        <v>190440000</v>
      </c>
      <c r="AN31" s="448"/>
      <c r="AO31" s="448"/>
      <c r="AP31" s="449"/>
      <c r="AQ31" s="432">
        <v>58</v>
      </c>
      <c r="AR31" s="433"/>
      <c r="AS31" s="434"/>
      <c r="AT31" s="448">
        <f t="shared" si="2"/>
        <v>26680000</v>
      </c>
      <c r="AU31" s="448"/>
      <c r="AV31" s="448"/>
      <c r="AW31" s="448"/>
      <c r="AX31" s="449"/>
    </row>
    <row r="32" spans="1:50" ht="21.75" customHeight="1">
      <c r="A32" s="446" t="s">
        <v>43</v>
      </c>
      <c r="B32" s="447"/>
      <c r="C32" s="447"/>
      <c r="D32" s="447"/>
      <c r="E32" s="447"/>
      <c r="F32" s="15">
        <v>1</v>
      </c>
      <c r="G32" s="15">
        <v>1</v>
      </c>
      <c r="H32" s="15">
        <v>4</v>
      </c>
      <c r="I32" s="15">
        <v>0</v>
      </c>
      <c r="J32" s="15">
        <v>0</v>
      </c>
      <c r="K32" s="15">
        <v>0</v>
      </c>
      <c r="L32" s="16">
        <v>3</v>
      </c>
      <c r="M32" s="446">
        <v>50</v>
      </c>
      <c r="N32" s="447"/>
      <c r="O32" s="448">
        <v>2500000</v>
      </c>
      <c r="P32" s="448"/>
      <c r="Q32" s="448"/>
      <c r="R32" s="449"/>
      <c r="S32" s="431"/>
      <c r="T32" s="418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30"/>
      <c r="AK32" s="446">
        <v>55</v>
      </c>
      <c r="AL32" s="447"/>
      <c r="AM32" s="448">
        <v>2750000</v>
      </c>
      <c r="AN32" s="448"/>
      <c r="AO32" s="448"/>
      <c r="AP32" s="449"/>
      <c r="AQ32" s="432">
        <v>5</v>
      </c>
      <c r="AR32" s="433"/>
      <c r="AS32" s="434"/>
      <c r="AT32" s="448">
        <f t="shared" si="2"/>
        <v>250000</v>
      </c>
      <c r="AU32" s="448"/>
      <c r="AV32" s="448"/>
      <c r="AW32" s="448"/>
      <c r="AX32" s="449"/>
    </row>
    <row r="33" spans="1:50" ht="21.75" customHeight="1" thickBot="1">
      <c r="A33" s="446" t="s">
        <v>44</v>
      </c>
      <c r="B33" s="447"/>
      <c r="C33" s="447"/>
      <c r="D33" s="447"/>
      <c r="E33" s="447"/>
      <c r="F33" s="15">
        <v>1</v>
      </c>
      <c r="G33" s="15">
        <v>1</v>
      </c>
      <c r="H33" s="15">
        <v>5</v>
      </c>
      <c r="I33" s="15">
        <v>0</v>
      </c>
      <c r="J33" s="15">
        <v>0</v>
      </c>
      <c r="K33" s="15">
        <v>0</v>
      </c>
      <c r="L33" s="16">
        <v>1</v>
      </c>
      <c r="M33" s="446">
        <v>2196</v>
      </c>
      <c r="N33" s="447"/>
      <c r="O33" s="448">
        <v>437004000</v>
      </c>
      <c r="P33" s="448"/>
      <c r="Q33" s="448"/>
      <c r="R33" s="449"/>
      <c r="S33" s="431"/>
      <c r="T33" s="418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30"/>
      <c r="AK33" s="446">
        <v>2303</v>
      </c>
      <c r="AL33" s="447"/>
      <c r="AM33" s="448">
        <v>458297000</v>
      </c>
      <c r="AN33" s="448"/>
      <c r="AO33" s="448"/>
      <c r="AP33" s="449"/>
      <c r="AQ33" s="432">
        <v>107</v>
      </c>
      <c r="AR33" s="433"/>
      <c r="AS33" s="434"/>
      <c r="AT33" s="444">
        <f t="shared" si="2"/>
        <v>21293000</v>
      </c>
      <c r="AU33" s="444"/>
      <c r="AV33" s="444"/>
      <c r="AW33" s="444"/>
      <c r="AX33" s="445"/>
    </row>
    <row r="34" spans="1:50" s="23" customFormat="1" ht="21.75" customHeight="1" thickBot="1">
      <c r="A34" s="450" t="s">
        <v>45</v>
      </c>
      <c r="B34" s="450"/>
      <c r="C34" s="450"/>
      <c r="D34" s="450"/>
      <c r="E34" s="450"/>
      <c r="F34" s="22">
        <v>9</v>
      </c>
      <c r="G34" s="22">
        <v>9</v>
      </c>
      <c r="H34" s="22">
        <v>9</v>
      </c>
      <c r="I34" s="22">
        <v>9</v>
      </c>
      <c r="J34" s="22">
        <v>9</v>
      </c>
      <c r="K34" s="22">
        <v>9</v>
      </c>
      <c r="L34" s="22">
        <v>9</v>
      </c>
      <c r="M34" s="429"/>
      <c r="N34" s="437"/>
      <c r="O34" s="437"/>
      <c r="P34" s="437"/>
      <c r="Q34" s="437"/>
      <c r="R34" s="438"/>
      <c r="S34" s="429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8"/>
      <c r="AK34" s="435"/>
      <c r="AL34" s="436"/>
      <c r="AM34" s="437"/>
      <c r="AN34" s="437"/>
      <c r="AO34" s="437"/>
      <c r="AP34" s="438"/>
      <c r="AQ34" s="439"/>
      <c r="AR34" s="440"/>
      <c r="AS34" s="440"/>
      <c r="AT34" s="441"/>
      <c r="AU34" s="442"/>
      <c r="AV34" s="442"/>
      <c r="AW34" s="442"/>
      <c r="AX34" s="443"/>
    </row>
    <row r="37" ht="18" customHeight="1"/>
    <row r="38" ht="23.25" customHeight="1"/>
    <row r="41" ht="18.75" customHeight="1"/>
    <row r="42" ht="17.25" customHeight="1"/>
    <row r="43" ht="20.25" customHeight="1"/>
  </sheetData>
  <mergeCells count="334">
    <mergeCell ref="D2:AS2"/>
    <mergeCell ref="F6:G6"/>
    <mergeCell ref="K6:L6"/>
    <mergeCell ref="AL6:AS6"/>
    <mergeCell ref="A7:G7"/>
    <mergeCell ref="K7:O7"/>
    <mergeCell ref="Q7:R7"/>
    <mergeCell ref="T7:U7"/>
    <mergeCell ref="W7:AB7"/>
    <mergeCell ref="AD7:AE7"/>
    <mergeCell ref="AL7:AS7"/>
    <mergeCell ref="AW7:AX7"/>
    <mergeCell ref="AQ8:AV8"/>
    <mergeCell ref="A9:L11"/>
    <mergeCell ref="M9:R10"/>
    <mergeCell ref="S9:AJ9"/>
    <mergeCell ref="AK9:AP10"/>
    <mergeCell ref="AQ9:AX10"/>
    <mergeCell ref="S10:X10"/>
    <mergeCell ref="Y10:AD10"/>
    <mergeCell ref="AE10:AJ10"/>
    <mergeCell ref="M11:N11"/>
    <mergeCell ref="O11:R11"/>
    <mergeCell ref="S11:T11"/>
    <mergeCell ref="U11:X11"/>
    <mergeCell ref="Y11:Z11"/>
    <mergeCell ref="AA11:AD11"/>
    <mergeCell ref="AE11:AF11"/>
    <mergeCell ref="AG11:AJ11"/>
    <mergeCell ref="AK11:AL11"/>
    <mergeCell ref="AM11:AP11"/>
    <mergeCell ref="AQ11:AS11"/>
    <mergeCell ref="AT11:AX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K12:AL12"/>
    <mergeCell ref="AM12:AP12"/>
    <mergeCell ref="AQ12:AS12"/>
    <mergeCell ref="AT12:AX12"/>
    <mergeCell ref="A13:E13"/>
    <mergeCell ref="M13:N13"/>
    <mergeCell ref="O13:R13"/>
    <mergeCell ref="S13:T13"/>
    <mergeCell ref="U13:X13"/>
    <mergeCell ref="Y13:Z13"/>
    <mergeCell ref="AA13:AD13"/>
    <mergeCell ref="AE13:AF13"/>
    <mergeCell ref="AG13:AJ13"/>
    <mergeCell ref="AK13:AL13"/>
    <mergeCell ref="AM13:AP13"/>
    <mergeCell ref="AQ13:AS13"/>
    <mergeCell ref="AT13:AX13"/>
    <mergeCell ref="A14:E14"/>
    <mergeCell ref="M14:N14"/>
    <mergeCell ref="O14:R14"/>
    <mergeCell ref="S14:T14"/>
    <mergeCell ref="U14:X14"/>
    <mergeCell ref="Y14:Z14"/>
    <mergeCell ref="AA14:AD14"/>
    <mergeCell ref="AE14:AF14"/>
    <mergeCell ref="AG14:AJ14"/>
    <mergeCell ref="AK14:AL14"/>
    <mergeCell ref="AM14:AP14"/>
    <mergeCell ref="AQ14:AS14"/>
    <mergeCell ref="AT14:AX14"/>
    <mergeCell ref="A15:E15"/>
    <mergeCell ref="M15:N15"/>
    <mergeCell ref="O15:R15"/>
    <mergeCell ref="S15:T15"/>
    <mergeCell ref="U15:X15"/>
    <mergeCell ref="Y15:Z15"/>
    <mergeCell ref="AA15:AD15"/>
    <mergeCell ref="AE15:AF15"/>
    <mergeCell ref="AG15:AJ15"/>
    <mergeCell ref="AK15:AL15"/>
    <mergeCell ref="AM15:AP15"/>
    <mergeCell ref="AQ15:AS15"/>
    <mergeCell ref="AT15:AX15"/>
    <mergeCell ref="A16:E16"/>
    <mergeCell ref="M16:N16"/>
    <mergeCell ref="O16:R16"/>
    <mergeCell ref="S16:T16"/>
    <mergeCell ref="U16:X16"/>
    <mergeCell ref="Y16:Z16"/>
    <mergeCell ref="AA16:AD16"/>
    <mergeCell ref="AE16:AF16"/>
    <mergeCell ref="AG16:AJ16"/>
    <mergeCell ref="AK16:AL16"/>
    <mergeCell ref="AM16:AP16"/>
    <mergeCell ref="AQ16:AS16"/>
    <mergeCell ref="AT16:AX16"/>
    <mergeCell ref="A17:E17"/>
    <mergeCell ref="M17:N17"/>
    <mergeCell ref="O17:R17"/>
    <mergeCell ref="S17:T17"/>
    <mergeCell ref="U17:X17"/>
    <mergeCell ref="Y17:Z17"/>
    <mergeCell ref="AA17:AD17"/>
    <mergeCell ref="AE17:AF17"/>
    <mergeCell ref="AG17:AJ17"/>
    <mergeCell ref="AK17:AL17"/>
    <mergeCell ref="AM17:AP17"/>
    <mergeCell ref="AQ17:AS17"/>
    <mergeCell ref="AT17:AX17"/>
    <mergeCell ref="A18:E18"/>
    <mergeCell ref="M18:N18"/>
    <mergeCell ref="O18:R18"/>
    <mergeCell ref="S18:T18"/>
    <mergeCell ref="U18:X18"/>
    <mergeCell ref="Y18:Z18"/>
    <mergeCell ref="AA18:AD18"/>
    <mergeCell ref="AE18:AF18"/>
    <mergeCell ref="AG18:AJ18"/>
    <mergeCell ref="AK18:AL18"/>
    <mergeCell ref="AM18:AP18"/>
    <mergeCell ref="AQ18:AS18"/>
    <mergeCell ref="AT18:AX18"/>
    <mergeCell ref="A19:E19"/>
    <mergeCell ref="M19:N19"/>
    <mergeCell ref="O19:R19"/>
    <mergeCell ref="S19:T19"/>
    <mergeCell ref="U19:X19"/>
    <mergeCell ref="Y19:Z19"/>
    <mergeCell ref="AA19:AD19"/>
    <mergeCell ref="AE19:AF19"/>
    <mergeCell ref="AG19:AJ19"/>
    <mergeCell ref="AK19:AL19"/>
    <mergeCell ref="AM19:AP19"/>
    <mergeCell ref="AQ19:AS19"/>
    <mergeCell ref="AT19:AX19"/>
    <mergeCell ref="A20:E20"/>
    <mergeCell ref="M20:N20"/>
    <mergeCell ref="O20:R20"/>
    <mergeCell ref="S20:T20"/>
    <mergeCell ref="U20:X20"/>
    <mergeCell ref="Y20:Z20"/>
    <mergeCell ref="AA20:AD20"/>
    <mergeCell ref="AE20:AF20"/>
    <mergeCell ref="AG20:AJ20"/>
    <mergeCell ref="AK20:AL20"/>
    <mergeCell ref="AM20:AP20"/>
    <mergeCell ref="AQ20:AS20"/>
    <mergeCell ref="AT20:AX20"/>
    <mergeCell ref="A21:E21"/>
    <mergeCell ref="M21:N21"/>
    <mergeCell ref="O21:R21"/>
    <mergeCell ref="S21:T21"/>
    <mergeCell ref="U21:X21"/>
    <mergeCell ref="Y21:Z21"/>
    <mergeCell ref="AA21:AD21"/>
    <mergeCell ref="AE21:AF21"/>
    <mergeCell ref="AG21:AJ21"/>
    <mergeCell ref="AK21:AL21"/>
    <mergeCell ref="AM21:AP21"/>
    <mergeCell ref="AQ21:AS21"/>
    <mergeCell ref="AT21:AX21"/>
    <mergeCell ref="A22:E22"/>
    <mergeCell ref="M22:N22"/>
    <mergeCell ref="O22:R22"/>
    <mergeCell ref="S22:T22"/>
    <mergeCell ref="U22:X22"/>
    <mergeCell ref="Y22:Z22"/>
    <mergeCell ref="AA22:AD22"/>
    <mergeCell ref="AE22:AF22"/>
    <mergeCell ref="AG22:AJ22"/>
    <mergeCell ref="AK22:AL22"/>
    <mergeCell ref="AM22:AP22"/>
    <mergeCell ref="AQ22:AS22"/>
    <mergeCell ref="AT22:AX22"/>
    <mergeCell ref="A23:E23"/>
    <mergeCell ref="M23:N23"/>
    <mergeCell ref="O23:R23"/>
    <mergeCell ref="S23:T23"/>
    <mergeCell ref="U23:X23"/>
    <mergeCell ref="Y23:Z23"/>
    <mergeCell ref="AA23:AD23"/>
    <mergeCell ref="AE23:AF23"/>
    <mergeCell ref="AG23:AJ23"/>
    <mergeCell ref="AK23:AL23"/>
    <mergeCell ref="AM23:AP23"/>
    <mergeCell ref="AQ23:AS23"/>
    <mergeCell ref="AT23:AX23"/>
    <mergeCell ref="A24:E24"/>
    <mergeCell ref="M24:N24"/>
    <mergeCell ref="O24:R24"/>
    <mergeCell ref="S24:T24"/>
    <mergeCell ref="U24:X24"/>
    <mergeCell ref="Y24:Z24"/>
    <mergeCell ref="AA24:AD24"/>
    <mergeCell ref="AE24:AF24"/>
    <mergeCell ref="AG24:AJ24"/>
    <mergeCell ref="AK24:AL24"/>
    <mergeCell ref="AM24:AP24"/>
    <mergeCell ref="AQ24:AS24"/>
    <mergeCell ref="AT24:AX24"/>
    <mergeCell ref="A25:E25"/>
    <mergeCell ref="M25:N25"/>
    <mergeCell ref="O25:R25"/>
    <mergeCell ref="S25:T25"/>
    <mergeCell ref="U25:X25"/>
    <mergeCell ref="Y25:Z25"/>
    <mergeCell ref="AA25:AD25"/>
    <mergeCell ref="AE25:AF25"/>
    <mergeCell ref="AG25:AJ25"/>
    <mergeCell ref="AK25:AL25"/>
    <mergeCell ref="AM25:AP25"/>
    <mergeCell ref="AQ25:AS25"/>
    <mergeCell ref="AT25:AX25"/>
    <mergeCell ref="A26:E26"/>
    <mergeCell ref="M26:N26"/>
    <mergeCell ref="O26:R26"/>
    <mergeCell ref="S26:T26"/>
    <mergeCell ref="U26:X26"/>
    <mergeCell ref="Y26:Z26"/>
    <mergeCell ref="AA26:AD26"/>
    <mergeCell ref="AE26:AF26"/>
    <mergeCell ref="AG26:AJ26"/>
    <mergeCell ref="AK26:AL26"/>
    <mergeCell ref="AM26:AP26"/>
    <mergeCell ref="AQ26:AS26"/>
    <mergeCell ref="AT26:AX26"/>
    <mergeCell ref="A27:E27"/>
    <mergeCell ref="M27:N27"/>
    <mergeCell ref="O27:R27"/>
    <mergeCell ref="S27:T27"/>
    <mergeCell ref="U27:X27"/>
    <mergeCell ref="Y27:Z27"/>
    <mergeCell ref="AA27:AD27"/>
    <mergeCell ref="AE27:AF27"/>
    <mergeCell ref="AG27:AJ27"/>
    <mergeCell ref="AK27:AL27"/>
    <mergeCell ref="AM27:AP27"/>
    <mergeCell ref="AQ27:AS27"/>
    <mergeCell ref="AT27:AX27"/>
    <mergeCell ref="A28:E28"/>
    <mergeCell ref="M28:N28"/>
    <mergeCell ref="O28:R28"/>
    <mergeCell ref="S28:T28"/>
    <mergeCell ref="U28:X28"/>
    <mergeCell ref="Y28:Z28"/>
    <mergeCell ref="AA28:AD28"/>
    <mergeCell ref="AE28:AF28"/>
    <mergeCell ref="AG28:AJ28"/>
    <mergeCell ref="AK28:AL28"/>
    <mergeCell ref="AM28:AP28"/>
    <mergeCell ref="AQ28:AS28"/>
    <mergeCell ref="AT28:AX28"/>
    <mergeCell ref="A29:E29"/>
    <mergeCell ref="M29:N29"/>
    <mergeCell ref="O29:R29"/>
    <mergeCell ref="S29:T29"/>
    <mergeCell ref="U29:X29"/>
    <mergeCell ref="Y29:Z29"/>
    <mergeCell ref="AA29:AD29"/>
    <mergeCell ref="AE29:AF29"/>
    <mergeCell ref="AG29:AJ29"/>
    <mergeCell ref="AK29:AL29"/>
    <mergeCell ref="AM29:AP29"/>
    <mergeCell ref="AQ29:AS29"/>
    <mergeCell ref="AT29:AX29"/>
    <mergeCell ref="A30:E30"/>
    <mergeCell ref="M30:N30"/>
    <mergeCell ref="O30:R30"/>
    <mergeCell ref="S30:T30"/>
    <mergeCell ref="U30:X30"/>
    <mergeCell ref="Y30:Z30"/>
    <mergeCell ref="AA30:AD30"/>
    <mergeCell ref="AE30:AF30"/>
    <mergeCell ref="AG30:AJ30"/>
    <mergeCell ref="AK30:AL30"/>
    <mergeCell ref="AM30:AP30"/>
    <mergeCell ref="AQ30:AS30"/>
    <mergeCell ref="AT30:AX30"/>
    <mergeCell ref="A31:E31"/>
    <mergeCell ref="M31:N31"/>
    <mergeCell ref="O31:R31"/>
    <mergeCell ref="S31:T31"/>
    <mergeCell ref="AM31:AP31"/>
    <mergeCell ref="AQ31:AS31"/>
    <mergeCell ref="U31:X31"/>
    <mergeCell ref="Y31:Z31"/>
    <mergeCell ref="AA31:AD31"/>
    <mergeCell ref="AE31:AF31"/>
    <mergeCell ref="AE32:AF32"/>
    <mergeCell ref="AG32:AJ32"/>
    <mergeCell ref="AG31:AJ31"/>
    <mergeCell ref="AK31:AL31"/>
    <mergeCell ref="AQ32:AS32"/>
    <mergeCell ref="AT32:AX32"/>
    <mergeCell ref="AT31:AX31"/>
    <mergeCell ref="A32:E32"/>
    <mergeCell ref="M32:N32"/>
    <mergeCell ref="O32:R32"/>
    <mergeCell ref="S32:T32"/>
    <mergeCell ref="U32:X32"/>
    <mergeCell ref="Y32:Z32"/>
    <mergeCell ref="AA32:AD32"/>
    <mergeCell ref="A33:E33"/>
    <mergeCell ref="M33:N33"/>
    <mergeCell ref="O33:R33"/>
    <mergeCell ref="S33:T33"/>
    <mergeCell ref="U33:X33"/>
    <mergeCell ref="Y33:Z33"/>
    <mergeCell ref="AA33:AD33"/>
    <mergeCell ref="AE33:AF33"/>
    <mergeCell ref="AG34:AJ34"/>
    <mergeCell ref="AG33:AJ33"/>
    <mergeCell ref="AK33:AL33"/>
    <mergeCell ref="AM33:AP33"/>
    <mergeCell ref="U34:X34"/>
    <mergeCell ref="Y34:Z34"/>
    <mergeCell ref="AA34:AD34"/>
    <mergeCell ref="AE34:AF34"/>
    <mergeCell ref="A34:E34"/>
    <mergeCell ref="M34:N34"/>
    <mergeCell ref="O34:R34"/>
    <mergeCell ref="S34:T34"/>
    <mergeCell ref="BD19:BF19"/>
    <mergeCell ref="BA13:BC13"/>
    <mergeCell ref="AK34:AL34"/>
    <mergeCell ref="AM34:AP34"/>
    <mergeCell ref="AQ34:AS34"/>
    <mergeCell ref="AT34:AX34"/>
    <mergeCell ref="AT33:AX33"/>
    <mergeCell ref="AQ33:AS33"/>
    <mergeCell ref="AK32:AL32"/>
    <mergeCell ref="AM32:AP32"/>
  </mergeCells>
  <printOptions/>
  <pageMargins left="0.75" right="0.75" top="1" bottom="1" header="0.5" footer="0.5"/>
  <pageSetup horizontalDpi="120" verticalDpi="12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40"/>
  <sheetViews>
    <sheetView workbookViewId="0" topLeftCell="H22">
      <selection activeCell="AF38" sqref="AF38"/>
    </sheetView>
  </sheetViews>
  <sheetFormatPr defaultColWidth="9.00390625" defaultRowHeight="12.75"/>
  <cols>
    <col min="1" max="65" width="3.25390625" style="0" customWidth="1"/>
    <col min="66" max="103" width="3.25390625" style="11" customWidth="1"/>
    <col min="104" max="112" width="3.25390625" style="0" customWidth="1"/>
  </cols>
  <sheetData>
    <row r="2" spans="1:109" s="994" customFormat="1" ht="90.75" customHeight="1">
      <c r="A2" s="990" t="s">
        <v>483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  <c r="AI2" s="990"/>
      <c r="AJ2" s="990"/>
      <c r="AK2" s="990"/>
      <c r="AL2" s="990"/>
      <c r="AM2"/>
      <c r="AN2" s="991"/>
      <c r="AO2" s="991"/>
      <c r="AP2" s="991"/>
      <c r="AQ2" s="991"/>
      <c r="AR2" s="991"/>
      <c r="AS2" s="991"/>
      <c r="AT2" s="991"/>
      <c r="AU2" s="991"/>
      <c r="AV2" s="991"/>
      <c r="AW2" s="991"/>
      <c r="AX2" s="991"/>
      <c r="AY2" s="991"/>
      <c r="AZ2" s="991"/>
      <c r="BA2" s="991"/>
      <c r="BB2" s="992"/>
      <c r="BC2" s="992"/>
      <c r="BD2" s="992"/>
      <c r="BE2" s="992"/>
      <c r="BF2" s="992"/>
      <c r="BG2" s="992"/>
      <c r="BH2" s="992"/>
      <c r="BI2" s="992"/>
      <c r="BJ2" s="992"/>
      <c r="BK2" s="992"/>
      <c r="BL2" s="992"/>
      <c r="BM2" s="992"/>
      <c r="BN2" s="993"/>
      <c r="BO2" s="993"/>
      <c r="BP2" s="993"/>
      <c r="BQ2" s="993"/>
      <c r="BR2" s="993"/>
      <c r="BS2" s="993"/>
      <c r="BT2" s="993"/>
      <c r="BU2" s="993"/>
      <c r="BV2" s="993"/>
      <c r="BW2" s="993"/>
      <c r="BX2" s="993"/>
      <c r="BY2" s="993"/>
      <c r="BZ2" s="993"/>
      <c r="CA2" s="993"/>
      <c r="CB2" s="993"/>
      <c r="CC2" s="993"/>
      <c r="CD2" s="993"/>
      <c r="CE2" s="993"/>
      <c r="CF2" s="993"/>
      <c r="CG2" s="993"/>
      <c r="CH2" s="993"/>
      <c r="CI2" s="993"/>
      <c r="CJ2" s="993"/>
      <c r="CK2" s="993"/>
      <c r="CL2" s="993"/>
      <c r="CM2" s="993"/>
      <c r="CN2" s="993"/>
      <c r="CO2" s="993"/>
      <c r="CP2" s="993"/>
      <c r="CQ2" s="993"/>
      <c r="CR2" s="993"/>
      <c r="CS2" s="993"/>
      <c r="CT2" s="993"/>
      <c r="CU2" s="993"/>
      <c r="CV2" s="993"/>
      <c r="CW2" s="993"/>
      <c r="CX2" s="993"/>
      <c r="CY2" s="993"/>
      <c r="CZ2" s="992"/>
      <c r="DA2" s="992"/>
      <c r="DB2" s="992"/>
      <c r="DC2" s="992"/>
      <c r="DD2" s="992"/>
      <c r="DE2" s="992"/>
    </row>
    <row r="3" spans="1:109" s="994" customFormat="1" ht="23.25">
      <c r="A3" s="991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991"/>
      <c r="AG3" s="991"/>
      <c r="AH3" s="991"/>
      <c r="AI3" s="991"/>
      <c r="AJ3" s="991"/>
      <c r="AK3" s="991"/>
      <c r="AL3" s="991"/>
      <c r="AM3"/>
      <c r="AN3" s="991"/>
      <c r="AO3" s="991"/>
      <c r="AP3" s="991"/>
      <c r="AQ3" s="991"/>
      <c r="AR3" s="991"/>
      <c r="AS3" s="991"/>
      <c r="AT3" s="991"/>
      <c r="AU3" s="991"/>
      <c r="AV3" s="991"/>
      <c r="AW3" s="991"/>
      <c r="AX3" s="991"/>
      <c r="AY3" s="991"/>
      <c r="AZ3" s="991"/>
      <c r="BA3" s="991"/>
      <c r="BB3" s="992"/>
      <c r="BC3" s="992"/>
      <c r="BD3" s="992"/>
      <c r="BE3" s="992"/>
      <c r="BF3" s="992"/>
      <c r="BG3" s="992"/>
      <c r="BH3" s="992"/>
      <c r="BI3" s="992"/>
      <c r="BJ3" s="992"/>
      <c r="BK3" s="992"/>
      <c r="BL3" s="992"/>
      <c r="BM3" s="992"/>
      <c r="BN3" s="993"/>
      <c r="BO3" s="993"/>
      <c r="BP3" s="993"/>
      <c r="BQ3" s="993"/>
      <c r="BR3" s="993"/>
      <c r="BS3" s="993"/>
      <c r="BT3" s="993"/>
      <c r="BU3" s="993"/>
      <c r="BV3" s="993"/>
      <c r="BW3" s="993"/>
      <c r="BX3" s="993"/>
      <c r="BY3" s="993"/>
      <c r="BZ3" s="993"/>
      <c r="CA3" s="993"/>
      <c r="CB3" s="993"/>
      <c r="CC3" s="993"/>
      <c r="CD3" s="993"/>
      <c r="CE3" s="993"/>
      <c r="CF3" s="993"/>
      <c r="CG3" s="993"/>
      <c r="CH3" s="993"/>
      <c r="CI3" s="993"/>
      <c r="CJ3" s="993"/>
      <c r="CK3" s="993"/>
      <c r="CL3" s="993"/>
      <c r="CM3" s="993"/>
      <c r="CN3" s="993"/>
      <c r="CO3" s="993"/>
      <c r="CP3" s="993"/>
      <c r="CQ3" s="993"/>
      <c r="CR3" s="993"/>
      <c r="CS3" s="993"/>
      <c r="CT3" s="993"/>
      <c r="CU3" s="993"/>
      <c r="CV3" s="993"/>
      <c r="CW3" s="993"/>
      <c r="CX3" s="993"/>
      <c r="CY3" s="993"/>
      <c r="CZ3" s="992"/>
      <c r="DA3" s="992"/>
      <c r="DB3" s="992"/>
      <c r="DC3" s="992"/>
      <c r="DD3" s="992"/>
      <c r="DE3" s="992"/>
    </row>
    <row r="4" spans="28:103" ht="12.75">
      <c r="AB4" s="995" t="s">
        <v>1</v>
      </c>
      <c r="AC4" s="995"/>
      <c r="AD4" s="995"/>
      <c r="AE4" s="995"/>
      <c r="AF4" s="995"/>
      <c r="AG4" s="995"/>
      <c r="AH4" s="995"/>
      <c r="AI4" s="995"/>
      <c r="AJ4" s="995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</row>
    <row r="5" spans="28:103" ht="12.75">
      <c r="AB5" s="996" t="s">
        <v>8</v>
      </c>
      <c r="AC5" s="996"/>
      <c r="AD5" s="996"/>
      <c r="AE5" s="996"/>
      <c r="AF5" s="996"/>
      <c r="AG5" s="996"/>
      <c r="AH5" s="996"/>
      <c r="AI5" s="996"/>
      <c r="AJ5" s="996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66:103" ht="13.5" thickBot="1"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</row>
    <row r="7" spans="1:36" s="23" customFormat="1" ht="19.5" customHeight="1" thickBot="1">
      <c r="A7" s="997">
        <v>5</v>
      </c>
      <c r="B7" s="998">
        <v>1</v>
      </c>
      <c r="C7" s="998">
        <v>3</v>
      </c>
      <c r="D7" s="998">
        <v>0</v>
      </c>
      <c r="E7" s="998">
        <v>0</v>
      </c>
      <c r="F7" s="999">
        <v>9</v>
      </c>
      <c r="G7" s="1000"/>
      <c r="H7" s="997">
        <v>1</v>
      </c>
      <c r="I7" s="998">
        <v>2</v>
      </c>
      <c r="J7" s="998">
        <v>5</v>
      </c>
      <c r="K7" s="999">
        <v>4</v>
      </c>
      <c r="L7" s="1000"/>
      <c r="M7" s="997">
        <v>0</v>
      </c>
      <c r="N7" s="999">
        <v>1</v>
      </c>
      <c r="O7" s="1001"/>
      <c r="P7" s="997">
        <v>2</v>
      </c>
      <c r="Q7" s="998">
        <v>8</v>
      </c>
      <c r="R7" s="998">
        <v>0</v>
      </c>
      <c r="S7" s="999">
        <v>0</v>
      </c>
      <c r="T7" s="1000"/>
      <c r="U7" s="997">
        <v>7</v>
      </c>
      <c r="V7" s="998">
        <v>5</v>
      </c>
      <c r="W7" s="998">
        <v>1</v>
      </c>
      <c r="X7" s="998">
        <v>1</v>
      </c>
      <c r="Y7" s="998">
        <v>1</v>
      </c>
      <c r="Z7" s="999">
        <v>5</v>
      </c>
      <c r="AB7" s="1002">
        <v>4</v>
      </c>
      <c r="AC7" s="1003">
        <v>6</v>
      </c>
      <c r="AE7" s="1004">
        <v>2</v>
      </c>
      <c r="AF7" s="1005">
        <v>0</v>
      </c>
      <c r="AG7" s="1005">
        <v>0</v>
      </c>
      <c r="AH7" s="1006">
        <v>6</v>
      </c>
      <c r="AJ7" s="1007">
        <v>2</v>
      </c>
    </row>
    <row r="8" spans="1:103" ht="25.5" customHeight="1">
      <c r="A8" s="936" t="s">
        <v>2</v>
      </c>
      <c r="B8" s="936"/>
      <c r="C8" s="936"/>
      <c r="D8" s="936"/>
      <c r="E8" s="936"/>
      <c r="F8" s="936"/>
      <c r="G8" s="937"/>
      <c r="H8" s="936" t="s">
        <v>3</v>
      </c>
      <c r="I8" s="936"/>
      <c r="J8" s="936"/>
      <c r="K8" s="936"/>
      <c r="L8" s="937"/>
      <c r="M8" s="938" t="s">
        <v>484</v>
      </c>
      <c r="N8" s="938"/>
      <c r="O8" s="938"/>
      <c r="P8" s="939" t="s">
        <v>185</v>
      </c>
      <c r="Q8" s="939"/>
      <c r="R8" s="939"/>
      <c r="S8" s="939"/>
      <c r="T8" s="937"/>
      <c r="U8" s="936" t="s">
        <v>6</v>
      </c>
      <c r="V8" s="936"/>
      <c r="W8" s="936"/>
      <c r="X8" s="936"/>
      <c r="Y8" s="936"/>
      <c r="Z8" s="936"/>
      <c r="AB8" s="936" t="s">
        <v>7</v>
      </c>
      <c r="AC8" s="936"/>
      <c r="AE8" s="936" t="s">
        <v>94</v>
      </c>
      <c r="AF8" s="936"/>
      <c r="AG8" s="936"/>
      <c r="AH8" s="936"/>
      <c r="AJ8" s="936" t="s">
        <v>9</v>
      </c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</row>
    <row r="9" spans="66:103" ht="12.75"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</row>
    <row r="10" spans="1:110" ht="16.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L10" s="1009" t="s">
        <v>485</v>
      </c>
      <c r="DE10" s="1010" t="s">
        <v>11</v>
      </c>
      <c r="DF10" t="s">
        <v>481</v>
      </c>
    </row>
    <row r="11" spans="1:119" s="1020" customFormat="1" ht="81.75" customHeight="1">
      <c r="A11" s="1011" t="s">
        <v>486</v>
      </c>
      <c r="B11" s="1012"/>
      <c r="C11" s="1012"/>
      <c r="D11" s="1012"/>
      <c r="E11" s="1012"/>
      <c r="F11" s="1012"/>
      <c r="G11" s="1012"/>
      <c r="H11" s="1012"/>
      <c r="I11" s="1012"/>
      <c r="J11" s="1012"/>
      <c r="K11" s="1012"/>
      <c r="L11" s="1012"/>
      <c r="M11" s="1012"/>
      <c r="N11" s="1012"/>
      <c r="O11" s="1012"/>
      <c r="P11" s="1012"/>
      <c r="Q11" s="1013"/>
      <c r="R11" s="1014" t="s">
        <v>487</v>
      </c>
      <c r="S11" s="1015"/>
      <c r="T11" s="1015"/>
      <c r="U11" s="1015"/>
      <c r="V11" s="1015"/>
      <c r="W11" s="1015"/>
      <c r="X11" s="1016"/>
      <c r="Y11" s="1017" t="s">
        <v>488</v>
      </c>
      <c r="Z11" s="1015"/>
      <c r="AA11" s="1015"/>
      <c r="AB11" s="1015"/>
      <c r="AC11" s="1015"/>
      <c r="AD11" s="1015"/>
      <c r="AE11" s="1016"/>
      <c r="AF11" s="1017" t="s">
        <v>489</v>
      </c>
      <c r="AG11" s="1015"/>
      <c r="AH11" s="1015"/>
      <c r="AI11" s="1015"/>
      <c r="AJ11" s="1015"/>
      <c r="AK11" s="1015"/>
      <c r="AL11" s="1018"/>
      <c r="AM11" s="1019"/>
      <c r="AN11" s="1019"/>
      <c r="AO11" s="1019"/>
      <c r="AP11" s="1019"/>
      <c r="AQ11" s="1019"/>
      <c r="AR11" s="1019"/>
      <c r="AS11" s="1019"/>
      <c r="AT11" s="1019"/>
      <c r="AU11" s="1019"/>
      <c r="AV11" s="1019"/>
      <c r="AW11" s="1019"/>
      <c r="AX11" s="1019"/>
      <c r="AY11" s="1019"/>
      <c r="AZ11" s="1019"/>
      <c r="BA11" s="1019"/>
      <c r="BB11" s="1019"/>
      <c r="BC11" s="1019"/>
      <c r="BD11" s="1019"/>
      <c r="BE11" s="1019"/>
      <c r="BF11" s="1019"/>
      <c r="BG11" s="1019"/>
      <c r="BH11" s="1019"/>
      <c r="BI11" s="1019"/>
      <c r="BJ11" s="1019"/>
      <c r="BK11" s="1019"/>
      <c r="BL11" s="1019"/>
      <c r="BM11" s="1019"/>
      <c r="BN11" s="1019"/>
      <c r="BO11" s="1019"/>
      <c r="BP11" s="1019"/>
      <c r="BQ11" s="1019"/>
      <c r="BR11" s="1019"/>
      <c r="BS11" s="1019"/>
      <c r="BT11" s="1019"/>
      <c r="BU11" s="1019"/>
      <c r="BV11" s="1019"/>
      <c r="BW11" s="1019"/>
      <c r="BX11" s="1019"/>
      <c r="BY11" s="1019"/>
      <c r="BZ11" s="1019"/>
      <c r="CA11" s="1019"/>
      <c r="CB11" s="1019"/>
      <c r="CC11" s="1019"/>
      <c r="CD11" s="1019"/>
      <c r="CE11" s="1019"/>
      <c r="CF11" s="1019"/>
      <c r="CG11" s="1019"/>
      <c r="CH11" s="1019"/>
      <c r="CI11" s="1019"/>
      <c r="CJ11" s="1019"/>
      <c r="CK11" s="1019"/>
      <c r="CL11" s="1019"/>
      <c r="CM11" s="1019"/>
      <c r="CN11" s="1019"/>
      <c r="CO11" s="1019"/>
      <c r="CP11" s="1019"/>
      <c r="CQ11" s="1019"/>
      <c r="CR11" s="1019"/>
      <c r="CS11" s="1019"/>
      <c r="CT11" s="1019"/>
      <c r="CU11" s="1019"/>
      <c r="CV11" s="1019"/>
      <c r="CW11" s="1019"/>
      <c r="CX11" s="1019"/>
      <c r="CY11" s="1019"/>
      <c r="CZ11" s="1019"/>
      <c r="DA11" s="1019"/>
      <c r="DB11" s="1019"/>
      <c r="DC11" s="1019"/>
      <c r="DD11" s="1019"/>
      <c r="DE11" s="1019"/>
      <c r="DF11" s="1019"/>
      <c r="DG11" s="1019"/>
      <c r="DH11" s="1019"/>
      <c r="DI11" s="1019"/>
      <c r="DJ11" s="1019"/>
      <c r="DK11" s="1019"/>
      <c r="DL11" s="1019"/>
      <c r="DM11" s="1019"/>
      <c r="DN11" s="1019"/>
      <c r="DO11" s="1019"/>
    </row>
    <row r="12" spans="1:38" s="1028" customFormat="1" ht="13.5" thickBot="1">
      <c r="A12" s="1021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1022"/>
      <c r="R12" s="1023">
        <v>2</v>
      </c>
      <c r="S12" s="1024"/>
      <c r="T12" s="1024"/>
      <c r="U12" s="1024"/>
      <c r="V12" s="1024"/>
      <c r="W12" s="1024"/>
      <c r="X12" s="1025"/>
      <c r="Y12" s="1026">
        <v>3</v>
      </c>
      <c r="Z12" s="1024"/>
      <c r="AA12" s="1024"/>
      <c r="AB12" s="1024"/>
      <c r="AC12" s="1024"/>
      <c r="AD12" s="1024"/>
      <c r="AE12" s="1025"/>
      <c r="AF12" s="1026" t="s">
        <v>490</v>
      </c>
      <c r="AG12" s="1024"/>
      <c r="AH12" s="1024"/>
      <c r="AI12" s="1024"/>
      <c r="AJ12" s="1024"/>
      <c r="AK12" s="1024"/>
      <c r="AL12" s="1027"/>
    </row>
    <row r="13" spans="1:103" ht="24.75" customHeight="1">
      <c r="A13" s="1029" t="s">
        <v>491</v>
      </c>
      <c r="B13" s="1030"/>
      <c r="C13" s="1030"/>
      <c r="D13" s="1030"/>
      <c r="E13" s="1030"/>
      <c r="F13" s="1030"/>
      <c r="G13" s="1030"/>
      <c r="H13" s="1030"/>
      <c r="I13" s="1030"/>
      <c r="J13" s="1031"/>
      <c r="K13" s="1031">
        <v>5</v>
      </c>
      <c r="L13" s="1031">
        <v>0</v>
      </c>
      <c r="M13" s="1031">
        <v>1</v>
      </c>
      <c r="N13" s="1031">
        <v>0</v>
      </c>
      <c r="O13" s="1031">
        <v>1</v>
      </c>
      <c r="P13" s="1031">
        <v>0</v>
      </c>
      <c r="Q13" s="1032">
        <v>1</v>
      </c>
      <c r="R13" s="1033">
        <v>4781126</v>
      </c>
      <c r="S13" s="1034"/>
      <c r="T13" s="1034"/>
      <c r="U13" s="1034"/>
      <c r="V13" s="1034"/>
      <c r="W13" s="1034"/>
      <c r="X13" s="1035"/>
      <c r="Y13" s="1036">
        <v>4775240</v>
      </c>
      <c r="Z13" s="1034"/>
      <c r="AA13" s="1034"/>
      <c r="AB13" s="1034"/>
      <c r="AC13" s="1034"/>
      <c r="AD13" s="1034"/>
      <c r="AE13" s="1035"/>
      <c r="AF13" s="1036">
        <v>-5886</v>
      </c>
      <c r="AG13" s="1034"/>
      <c r="AH13" s="1034"/>
      <c r="AI13" s="1034"/>
      <c r="AJ13" s="1034"/>
      <c r="AK13" s="1034"/>
      <c r="AL13" s="1035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1:103" ht="24.75" customHeight="1">
      <c r="A14" s="1037" t="s">
        <v>492</v>
      </c>
      <c r="B14" s="1038"/>
      <c r="C14" s="1038"/>
      <c r="D14" s="1038"/>
      <c r="E14" s="1038"/>
      <c r="F14" s="1038"/>
      <c r="G14" s="1038"/>
      <c r="H14" s="1038"/>
      <c r="I14" s="1038"/>
      <c r="J14" s="1039"/>
      <c r="K14" s="1039">
        <v>5</v>
      </c>
      <c r="L14" s="1039">
        <v>0</v>
      </c>
      <c r="M14" s="1039">
        <v>1</v>
      </c>
      <c r="N14" s="1039">
        <v>0</v>
      </c>
      <c r="O14" s="1039">
        <v>1</v>
      </c>
      <c r="P14" s="1039">
        <v>0</v>
      </c>
      <c r="Q14" s="1040">
        <v>2</v>
      </c>
      <c r="R14" s="1041">
        <v>563826</v>
      </c>
      <c r="S14" s="836"/>
      <c r="T14" s="836"/>
      <c r="U14" s="836"/>
      <c r="V14" s="836"/>
      <c r="W14" s="836"/>
      <c r="X14" s="837"/>
      <c r="Y14" s="977">
        <v>201491</v>
      </c>
      <c r="Z14" s="836"/>
      <c r="AA14" s="836"/>
      <c r="AB14" s="836"/>
      <c r="AC14" s="836"/>
      <c r="AD14" s="836"/>
      <c r="AE14" s="837"/>
      <c r="AF14" s="977">
        <v>-362335</v>
      </c>
      <c r="AG14" s="836"/>
      <c r="AH14" s="836"/>
      <c r="AI14" s="836"/>
      <c r="AJ14" s="836"/>
      <c r="AK14" s="836"/>
      <c r="AL14" s="837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</row>
    <row r="15" spans="1:103" ht="24.75" customHeight="1">
      <c r="A15" s="1037" t="s">
        <v>493</v>
      </c>
      <c r="B15" s="1038"/>
      <c r="C15" s="1038"/>
      <c r="D15" s="1038"/>
      <c r="E15" s="1038"/>
      <c r="F15" s="1038"/>
      <c r="G15" s="1038"/>
      <c r="H15" s="1038"/>
      <c r="I15" s="1038"/>
      <c r="J15" s="1039"/>
      <c r="K15" s="1039">
        <v>5</v>
      </c>
      <c r="L15" s="1039">
        <v>0</v>
      </c>
      <c r="M15" s="1039">
        <v>1</v>
      </c>
      <c r="N15" s="1039">
        <v>0</v>
      </c>
      <c r="O15" s="1039">
        <v>3</v>
      </c>
      <c r="P15" s="1039">
        <v>0</v>
      </c>
      <c r="Q15" s="1040">
        <v>3</v>
      </c>
      <c r="R15" s="1041">
        <v>19600350</v>
      </c>
      <c r="S15" s="836"/>
      <c r="T15" s="836"/>
      <c r="U15" s="836"/>
      <c r="V15" s="836"/>
      <c r="W15" s="836"/>
      <c r="X15" s="837"/>
      <c r="Y15" s="977">
        <v>18749339</v>
      </c>
      <c r="Z15" s="836"/>
      <c r="AA15" s="836"/>
      <c r="AB15" s="836"/>
      <c r="AC15" s="836"/>
      <c r="AD15" s="836"/>
      <c r="AE15" s="837"/>
      <c r="AF15" s="977">
        <v>-851011</v>
      </c>
      <c r="AG15" s="836"/>
      <c r="AH15" s="836"/>
      <c r="AI15" s="836"/>
      <c r="AJ15" s="836"/>
      <c r="AK15" s="836"/>
      <c r="AL15" s="837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1:103" ht="24.75" customHeight="1">
      <c r="A16" s="1037"/>
      <c r="B16" s="1038"/>
      <c r="C16" s="1038"/>
      <c r="D16" s="1038"/>
      <c r="E16" s="1038"/>
      <c r="F16" s="1038"/>
      <c r="G16" s="1038"/>
      <c r="H16" s="1038"/>
      <c r="I16" s="1038"/>
      <c r="J16" s="1039"/>
      <c r="K16" s="1039"/>
      <c r="L16" s="1039"/>
      <c r="M16" s="1039"/>
      <c r="N16" s="1039"/>
      <c r="O16" s="1039"/>
      <c r="P16" s="1039"/>
      <c r="Q16" s="1040"/>
      <c r="R16" s="1041"/>
      <c r="S16" s="836"/>
      <c r="T16" s="836"/>
      <c r="U16" s="836"/>
      <c r="V16" s="836"/>
      <c r="W16" s="836"/>
      <c r="X16" s="837"/>
      <c r="Y16" s="977"/>
      <c r="Z16" s="836"/>
      <c r="AA16" s="836"/>
      <c r="AB16" s="836"/>
      <c r="AC16" s="836"/>
      <c r="AD16" s="836"/>
      <c r="AE16" s="837"/>
      <c r="AF16" s="977"/>
      <c r="AG16" s="836"/>
      <c r="AH16" s="836"/>
      <c r="AI16" s="836"/>
      <c r="AJ16" s="836"/>
      <c r="AK16" s="836"/>
      <c r="AL16" s="837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</row>
    <row r="17" spans="1:103" ht="24.75" customHeight="1">
      <c r="A17" s="1037"/>
      <c r="B17" s="1038"/>
      <c r="C17" s="1038"/>
      <c r="D17" s="1038"/>
      <c r="E17" s="1038"/>
      <c r="F17" s="1038"/>
      <c r="G17" s="1038"/>
      <c r="H17" s="1038"/>
      <c r="I17" s="1038"/>
      <c r="J17" s="1039"/>
      <c r="K17" s="1039"/>
      <c r="L17" s="1039"/>
      <c r="M17" s="1039"/>
      <c r="N17" s="1039"/>
      <c r="O17" s="1039"/>
      <c r="P17" s="1039"/>
      <c r="Q17" s="1040"/>
      <c r="R17" s="1041"/>
      <c r="S17" s="836"/>
      <c r="T17" s="836"/>
      <c r="U17" s="836"/>
      <c r="V17" s="836"/>
      <c r="W17" s="836"/>
      <c r="X17" s="837"/>
      <c r="Y17" s="977"/>
      <c r="Z17" s="836"/>
      <c r="AA17" s="836"/>
      <c r="AB17" s="836"/>
      <c r="AC17" s="836"/>
      <c r="AD17" s="836"/>
      <c r="AE17" s="837"/>
      <c r="AF17" s="977"/>
      <c r="AG17" s="836"/>
      <c r="AH17" s="836"/>
      <c r="AI17" s="836"/>
      <c r="AJ17" s="836"/>
      <c r="AK17" s="836"/>
      <c r="AL17" s="83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103" ht="24.75" customHeight="1">
      <c r="A18" s="1037"/>
      <c r="B18" s="1038"/>
      <c r="C18" s="1038"/>
      <c r="D18" s="1038"/>
      <c r="E18" s="1038"/>
      <c r="F18" s="1038"/>
      <c r="G18" s="1038"/>
      <c r="H18" s="1038"/>
      <c r="I18" s="1038"/>
      <c r="J18" s="1039"/>
      <c r="K18" s="1039"/>
      <c r="L18" s="1039"/>
      <c r="M18" s="1039"/>
      <c r="N18" s="1039"/>
      <c r="O18" s="1039"/>
      <c r="P18" s="1039"/>
      <c r="Q18" s="1040"/>
      <c r="R18" s="1041"/>
      <c r="S18" s="836"/>
      <c r="T18" s="836"/>
      <c r="U18" s="836"/>
      <c r="V18" s="836"/>
      <c r="W18" s="836"/>
      <c r="X18" s="837"/>
      <c r="Y18" s="977"/>
      <c r="Z18" s="836"/>
      <c r="AA18" s="836"/>
      <c r="AB18" s="836"/>
      <c r="AC18" s="836"/>
      <c r="AD18" s="836"/>
      <c r="AE18" s="837"/>
      <c r="AF18" s="977"/>
      <c r="AG18" s="836"/>
      <c r="AH18" s="836"/>
      <c r="AI18" s="836"/>
      <c r="AJ18" s="836"/>
      <c r="AK18" s="836"/>
      <c r="AL18" s="837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</row>
    <row r="19" spans="1:103" ht="24.75" customHeight="1">
      <c r="A19" s="1037"/>
      <c r="B19" s="1038"/>
      <c r="C19" s="1038"/>
      <c r="D19" s="1038"/>
      <c r="E19" s="1038"/>
      <c r="F19" s="1038"/>
      <c r="G19" s="1038"/>
      <c r="H19" s="1038"/>
      <c r="I19" s="1038"/>
      <c r="J19" s="1039"/>
      <c r="K19" s="1039"/>
      <c r="L19" s="1039"/>
      <c r="M19" s="1039"/>
      <c r="N19" s="1039"/>
      <c r="O19" s="1039"/>
      <c r="P19" s="1039"/>
      <c r="Q19" s="1040"/>
      <c r="R19" s="1041"/>
      <c r="S19" s="836"/>
      <c r="T19" s="836"/>
      <c r="U19" s="836"/>
      <c r="V19" s="836"/>
      <c r="W19" s="836"/>
      <c r="X19" s="837"/>
      <c r="Y19" s="977"/>
      <c r="Z19" s="836"/>
      <c r="AA19" s="836"/>
      <c r="AB19" s="836"/>
      <c r="AC19" s="836"/>
      <c r="AD19" s="836"/>
      <c r="AE19" s="837"/>
      <c r="AF19" s="977"/>
      <c r="AG19" s="836"/>
      <c r="AH19" s="836"/>
      <c r="AI19" s="836"/>
      <c r="AJ19" s="836"/>
      <c r="AK19" s="836"/>
      <c r="AL19" s="837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1:103" ht="24.75" customHeight="1">
      <c r="A20" s="1037"/>
      <c r="B20" s="1038"/>
      <c r="C20" s="1038"/>
      <c r="D20" s="1038"/>
      <c r="E20" s="1038"/>
      <c r="F20" s="1038"/>
      <c r="G20" s="1038"/>
      <c r="H20" s="1038"/>
      <c r="I20" s="1038"/>
      <c r="J20" s="1039"/>
      <c r="K20" s="1039"/>
      <c r="L20" s="1039"/>
      <c r="M20" s="1039"/>
      <c r="N20" s="1039"/>
      <c r="O20" s="1039"/>
      <c r="P20" s="1039"/>
      <c r="Q20" s="1040"/>
      <c r="R20" s="1041"/>
      <c r="S20" s="836"/>
      <c r="T20" s="836"/>
      <c r="U20" s="836"/>
      <c r="V20" s="836"/>
      <c r="W20" s="836"/>
      <c r="X20" s="837"/>
      <c r="Y20" s="977"/>
      <c r="Z20" s="836"/>
      <c r="AA20" s="836"/>
      <c r="AB20" s="836"/>
      <c r="AC20" s="836"/>
      <c r="AD20" s="836"/>
      <c r="AE20" s="837"/>
      <c r="AF20" s="977"/>
      <c r="AG20" s="836"/>
      <c r="AH20" s="836"/>
      <c r="AI20" s="836"/>
      <c r="AJ20" s="836"/>
      <c r="AK20" s="836"/>
      <c r="AL20" s="837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</row>
    <row r="21" spans="1:103" ht="24.75" customHeight="1">
      <c r="A21" s="1037"/>
      <c r="B21" s="1038"/>
      <c r="C21" s="1038"/>
      <c r="D21" s="1038"/>
      <c r="E21" s="1038"/>
      <c r="F21" s="1038"/>
      <c r="G21" s="1038"/>
      <c r="H21" s="1038"/>
      <c r="I21" s="1038"/>
      <c r="J21" s="1039"/>
      <c r="K21" s="1039"/>
      <c r="L21" s="1039"/>
      <c r="M21" s="1039"/>
      <c r="N21" s="1039"/>
      <c r="O21" s="1039"/>
      <c r="P21" s="1039"/>
      <c r="Q21" s="1040"/>
      <c r="R21" s="1041"/>
      <c r="S21" s="836"/>
      <c r="T21" s="836"/>
      <c r="U21" s="836"/>
      <c r="V21" s="836"/>
      <c r="W21" s="836"/>
      <c r="X21" s="837"/>
      <c r="Y21" s="977"/>
      <c r="Z21" s="836"/>
      <c r="AA21" s="836"/>
      <c r="AB21" s="836"/>
      <c r="AC21" s="836"/>
      <c r="AD21" s="836"/>
      <c r="AE21" s="837"/>
      <c r="AF21" s="977"/>
      <c r="AG21" s="836"/>
      <c r="AH21" s="836"/>
      <c r="AI21" s="836"/>
      <c r="AJ21" s="836"/>
      <c r="AK21" s="836"/>
      <c r="AL21" s="837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ht="24.75" customHeight="1">
      <c r="A22" s="1037"/>
      <c r="B22" s="1038"/>
      <c r="C22" s="1038"/>
      <c r="D22" s="1038"/>
      <c r="E22" s="1038"/>
      <c r="F22" s="1038"/>
      <c r="G22" s="1038"/>
      <c r="H22" s="1038"/>
      <c r="I22" s="1038"/>
      <c r="J22" s="1039"/>
      <c r="K22" s="1039"/>
      <c r="L22" s="1039"/>
      <c r="M22" s="1039"/>
      <c r="N22" s="1039"/>
      <c r="O22" s="1039"/>
      <c r="P22" s="1039"/>
      <c r="Q22" s="1040"/>
      <c r="R22" s="1041"/>
      <c r="S22" s="836"/>
      <c r="T22" s="836"/>
      <c r="U22" s="836"/>
      <c r="V22" s="836"/>
      <c r="W22" s="836"/>
      <c r="X22" s="837"/>
      <c r="Y22" s="977"/>
      <c r="Z22" s="836"/>
      <c r="AA22" s="836"/>
      <c r="AB22" s="836"/>
      <c r="AC22" s="836"/>
      <c r="AD22" s="836"/>
      <c r="AE22" s="837"/>
      <c r="AF22" s="977"/>
      <c r="AG22" s="836"/>
      <c r="AH22" s="836"/>
      <c r="AI22" s="836"/>
      <c r="AJ22" s="836"/>
      <c r="AK22" s="836"/>
      <c r="AL22" s="837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1:103" ht="24.75" customHeight="1">
      <c r="A23" s="1037"/>
      <c r="B23" s="1038"/>
      <c r="C23" s="1038"/>
      <c r="D23" s="1038"/>
      <c r="E23" s="1038"/>
      <c r="F23" s="1038"/>
      <c r="G23" s="1038"/>
      <c r="H23" s="1038"/>
      <c r="I23" s="1038"/>
      <c r="J23" s="1039"/>
      <c r="K23" s="1039"/>
      <c r="L23" s="1039"/>
      <c r="M23" s="1039"/>
      <c r="N23" s="1039"/>
      <c r="O23" s="1039"/>
      <c r="P23" s="1039"/>
      <c r="Q23" s="1040"/>
      <c r="R23" s="1041"/>
      <c r="S23" s="836"/>
      <c r="T23" s="836"/>
      <c r="U23" s="836"/>
      <c r="V23" s="836"/>
      <c r="W23" s="836"/>
      <c r="X23" s="837"/>
      <c r="Y23" s="977"/>
      <c r="Z23" s="836"/>
      <c r="AA23" s="836"/>
      <c r="AB23" s="836"/>
      <c r="AC23" s="836"/>
      <c r="AD23" s="836"/>
      <c r="AE23" s="837"/>
      <c r="AF23" s="977"/>
      <c r="AG23" s="836"/>
      <c r="AH23" s="836"/>
      <c r="AI23" s="836"/>
      <c r="AJ23" s="836"/>
      <c r="AK23" s="836"/>
      <c r="AL23" s="837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ht="24.75" customHeight="1">
      <c r="A24" s="1037"/>
      <c r="B24" s="1038"/>
      <c r="C24" s="1038"/>
      <c r="D24" s="1038"/>
      <c r="E24" s="1038"/>
      <c r="F24" s="1038"/>
      <c r="G24" s="1038"/>
      <c r="H24" s="1038"/>
      <c r="I24" s="1038"/>
      <c r="J24" s="1039"/>
      <c r="K24" s="1039"/>
      <c r="L24" s="1039"/>
      <c r="M24" s="1039"/>
      <c r="N24" s="1039"/>
      <c r="O24" s="1039"/>
      <c r="P24" s="1039"/>
      <c r="Q24" s="1040"/>
      <c r="R24" s="1041"/>
      <c r="S24" s="836"/>
      <c r="T24" s="836"/>
      <c r="U24" s="836"/>
      <c r="V24" s="836"/>
      <c r="W24" s="836"/>
      <c r="X24" s="837"/>
      <c r="Y24" s="977"/>
      <c r="Z24" s="836"/>
      <c r="AA24" s="836"/>
      <c r="AB24" s="836"/>
      <c r="AC24" s="836"/>
      <c r="AD24" s="836"/>
      <c r="AE24" s="837"/>
      <c r="AF24" s="977"/>
      <c r="AG24" s="836"/>
      <c r="AH24" s="836"/>
      <c r="AI24" s="836"/>
      <c r="AJ24" s="836"/>
      <c r="AK24" s="836"/>
      <c r="AL24" s="837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</row>
    <row r="25" spans="1:103" ht="24.75" customHeight="1">
      <c r="A25" s="1037"/>
      <c r="B25" s="1038"/>
      <c r="C25" s="1038"/>
      <c r="D25" s="1038"/>
      <c r="E25" s="1038"/>
      <c r="F25" s="1038"/>
      <c r="G25" s="1038"/>
      <c r="H25" s="1038"/>
      <c r="I25" s="1038"/>
      <c r="J25" s="1039"/>
      <c r="K25" s="1039"/>
      <c r="L25" s="1039"/>
      <c r="M25" s="1039"/>
      <c r="N25" s="1039"/>
      <c r="O25" s="1039"/>
      <c r="P25" s="1039"/>
      <c r="Q25" s="1040"/>
      <c r="R25" s="1041"/>
      <c r="S25" s="836"/>
      <c r="T25" s="836"/>
      <c r="U25" s="836"/>
      <c r="V25" s="836"/>
      <c r="W25" s="836"/>
      <c r="X25" s="837"/>
      <c r="Y25" s="977"/>
      <c r="Z25" s="836"/>
      <c r="AA25" s="836"/>
      <c r="AB25" s="836"/>
      <c r="AC25" s="836"/>
      <c r="AD25" s="836"/>
      <c r="AE25" s="837"/>
      <c r="AF25" s="977"/>
      <c r="AG25" s="836"/>
      <c r="AH25" s="836"/>
      <c r="AI25" s="836"/>
      <c r="AJ25" s="836"/>
      <c r="AK25" s="836"/>
      <c r="AL25" s="837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1:103" ht="24.75" customHeight="1">
      <c r="A26" s="1037"/>
      <c r="B26" s="1038"/>
      <c r="C26" s="1038"/>
      <c r="D26" s="1038"/>
      <c r="E26" s="1038"/>
      <c r="F26" s="1038"/>
      <c r="G26" s="1038"/>
      <c r="H26" s="1038"/>
      <c r="I26" s="1038"/>
      <c r="J26" s="1039"/>
      <c r="K26" s="1039"/>
      <c r="L26" s="1039"/>
      <c r="M26" s="1039"/>
      <c r="N26" s="1039"/>
      <c r="O26" s="1039"/>
      <c r="P26" s="1039"/>
      <c r="Q26" s="1040"/>
      <c r="R26" s="1041"/>
      <c r="S26" s="836"/>
      <c r="T26" s="836"/>
      <c r="U26" s="836"/>
      <c r="V26" s="836"/>
      <c r="W26" s="836"/>
      <c r="X26" s="837"/>
      <c r="Y26" s="977"/>
      <c r="Z26" s="836"/>
      <c r="AA26" s="836"/>
      <c r="AB26" s="836"/>
      <c r="AC26" s="836"/>
      <c r="AD26" s="836"/>
      <c r="AE26" s="837"/>
      <c r="AF26" s="977"/>
      <c r="AG26" s="836"/>
      <c r="AH26" s="836"/>
      <c r="AI26" s="836"/>
      <c r="AJ26" s="836"/>
      <c r="AK26" s="836"/>
      <c r="AL26" s="837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03" ht="24.75" customHeight="1">
      <c r="A27" s="1037"/>
      <c r="B27" s="1038"/>
      <c r="C27" s="1038"/>
      <c r="D27" s="1038"/>
      <c r="E27" s="1038"/>
      <c r="F27" s="1038"/>
      <c r="G27" s="1038"/>
      <c r="H27" s="1038"/>
      <c r="I27" s="1038"/>
      <c r="J27" s="1039"/>
      <c r="K27" s="1039"/>
      <c r="L27" s="1039"/>
      <c r="M27" s="1039"/>
      <c r="N27" s="1039"/>
      <c r="O27" s="1039"/>
      <c r="P27" s="1039"/>
      <c r="Q27" s="1040"/>
      <c r="R27" s="1041"/>
      <c r="S27" s="836"/>
      <c r="T27" s="836"/>
      <c r="U27" s="836"/>
      <c r="V27" s="836"/>
      <c r="W27" s="836"/>
      <c r="X27" s="837"/>
      <c r="Y27" s="977"/>
      <c r="Z27" s="836"/>
      <c r="AA27" s="836"/>
      <c r="AB27" s="836"/>
      <c r="AC27" s="836"/>
      <c r="AD27" s="836"/>
      <c r="AE27" s="837"/>
      <c r="AF27" s="977"/>
      <c r="AG27" s="836"/>
      <c r="AH27" s="836"/>
      <c r="AI27" s="836"/>
      <c r="AJ27" s="836"/>
      <c r="AK27" s="836"/>
      <c r="AL27" s="83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ht="24.75" customHeight="1">
      <c r="A28" s="1037"/>
      <c r="B28" s="1038"/>
      <c r="C28" s="1038"/>
      <c r="D28" s="1038"/>
      <c r="E28" s="1038"/>
      <c r="F28" s="1038"/>
      <c r="G28" s="1038"/>
      <c r="H28" s="1038"/>
      <c r="I28" s="1038"/>
      <c r="J28" s="1039"/>
      <c r="K28" s="1039"/>
      <c r="L28" s="1039"/>
      <c r="M28" s="1039"/>
      <c r="N28" s="1039"/>
      <c r="O28" s="1039"/>
      <c r="P28" s="1039"/>
      <c r="Q28" s="1040"/>
      <c r="R28" s="1041"/>
      <c r="S28" s="836"/>
      <c r="T28" s="836"/>
      <c r="U28" s="836"/>
      <c r="V28" s="836"/>
      <c r="W28" s="836"/>
      <c r="X28" s="837"/>
      <c r="Y28" s="977"/>
      <c r="Z28" s="836"/>
      <c r="AA28" s="836"/>
      <c r="AB28" s="836"/>
      <c r="AC28" s="836"/>
      <c r="AD28" s="836"/>
      <c r="AE28" s="837"/>
      <c r="AF28" s="977"/>
      <c r="AG28" s="836"/>
      <c r="AH28" s="836"/>
      <c r="AI28" s="836"/>
      <c r="AJ28" s="836"/>
      <c r="AK28" s="836"/>
      <c r="AL28" s="837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03" ht="24.75" customHeight="1">
      <c r="A29" s="1037"/>
      <c r="B29" s="1038"/>
      <c r="C29" s="1038"/>
      <c r="D29" s="1038"/>
      <c r="E29" s="1038"/>
      <c r="F29" s="1038"/>
      <c r="G29" s="1038"/>
      <c r="H29" s="1038"/>
      <c r="I29" s="1038"/>
      <c r="J29" s="1039"/>
      <c r="K29" s="1039"/>
      <c r="L29" s="1039"/>
      <c r="M29" s="1039"/>
      <c r="N29" s="1039"/>
      <c r="O29" s="1039"/>
      <c r="P29" s="1039"/>
      <c r="Q29" s="1040"/>
      <c r="R29" s="1041"/>
      <c r="S29" s="836"/>
      <c r="T29" s="836"/>
      <c r="U29" s="836"/>
      <c r="V29" s="836"/>
      <c r="W29" s="836"/>
      <c r="X29" s="837"/>
      <c r="Y29" s="977"/>
      <c r="Z29" s="836"/>
      <c r="AA29" s="836"/>
      <c r="AB29" s="836"/>
      <c r="AC29" s="836"/>
      <c r="AD29" s="836"/>
      <c r="AE29" s="837"/>
      <c r="AF29" s="977"/>
      <c r="AG29" s="836"/>
      <c r="AH29" s="836"/>
      <c r="AI29" s="836"/>
      <c r="AJ29" s="836"/>
      <c r="AK29" s="836"/>
      <c r="AL29" s="837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ht="24.75" customHeight="1">
      <c r="A30" s="1037"/>
      <c r="B30" s="1038"/>
      <c r="C30" s="1038"/>
      <c r="D30" s="1038"/>
      <c r="E30" s="1038"/>
      <c r="F30" s="1038"/>
      <c r="G30" s="1038"/>
      <c r="H30" s="1038"/>
      <c r="I30" s="1038"/>
      <c r="J30" s="1039"/>
      <c r="K30" s="1039"/>
      <c r="L30" s="1039"/>
      <c r="M30" s="1039"/>
      <c r="N30" s="1039"/>
      <c r="O30" s="1039"/>
      <c r="P30" s="1039"/>
      <c r="Q30" s="1040"/>
      <c r="R30" s="1041"/>
      <c r="S30" s="836"/>
      <c r="T30" s="836"/>
      <c r="U30" s="836"/>
      <c r="V30" s="836"/>
      <c r="W30" s="836"/>
      <c r="X30" s="837"/>
      <c r="Y30" s="977"/>
      <c r="Z30" s="836"/>
      <c r="AA30" s="836"/>
      <c r="AB30" s="836"/>
      <c r="AC30" s="836"/>
      <c r="AD30" s="836"/>
      <c r="AE30" s="837"/>
      <c r="AF30" s="977"/>
      <c r="AG30" s="836"/>
      <c r="AH30" s="836"/>
      <c r="AI30" s="836"/>
      <c r="AJ30" s="836"/>
      <c r="AK30" s="836"/>
      <c r="AL30" s="837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1:103" ht="24.75" customHeight="1">
      <c r="A31" s="1037"/>
      <c r="B31" s="1038"/>
      <c r="C31" s="1038"/>
      <c r="D31" s="1038"/>
      <c r="E31" s="1038"/>
      <c r="F31" s="1038"/>
      <c r="G31" s="1038"/>
      <c r="H31" s="1038"/>
      <c r="I31" s="1038"/>
      <c r="J31" s="1039"/>
      <c r="K31" s="1039"/>
      <c r="L31" s="1039"/>
      <c r="M31" s="1039"/>
      <c r="N31" s="1039"/>
      <c r="O31" s="1039"/>
      <c r="P31" s="1039"/>
      <c r="Q31" s="1040"/>
      <c r="R31" s="1041"/>
      <c r="S31" s="836"/>
      <c r="T31" s="836"/>
      <c r="U31" s="836"/>
      <c r="V31" s="836"/>
      <c r="W31" s="836"/>
      <c r="X31" s="837"/>
      <c r="Y31" s="977"/>
      <c r="Z31" s="836"/>
      <c r="AA31" s="836"/>
      <c r="AB31" s="836"/>
      <c r="AC31" s="836"/>
      <c r="AD31" s="836"/>
      <c r="AE31" s="837"/>
      <c r="AF31" s="977"/>
      <c r="AG31" s="836"/>
      <c r="AH31" s="836"/>
      <c r="AI31" s="836"/>
      <c r="AJ31" s="836"/>
      <c r="AK31" s="836"/>
      <c r="AL31" s="837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ht="24.75" customHeight="1">
      <c r="A32" s="1037"/>
      <c r="B32" s="1038"/>
      <c r="C32" s="1038"/>
      <c r="D32" s="1038"/>
      <c r="E32" s="1038"/>
      <c r="F32" s="1038"/>
      <c r="G32" s="1038"/>
      <c r="H32" s="1038"/>
      <c r="I32" s="1038"/>
      <c r="J32" s="1039"/>
      <c r="K32" s="1039"/>
      <c r="L32" s="1039"/>
      <c r="M32" s="1039"/>
      <c r="N32" s="1039"/>
      <c r="O32" s="1039"/>
      <c r="P32" s="1039"/>
      <c r="Q32" s="1040"/>
      <c r="R32" s="1041"/>
      <c r="S32" s="836"/>
      <c r="T32" s="836"/>
      <c r="U32" s="836"/>
      <c r="V32" s="836"/>
      <c r="W32" s="836"/>
      <c r="X32" s="837"/>
      <c r="Y32" s="977"/>
      <c r="Z32" s="836"/>
      <c r="AA32" s="836"/>
      <c r="AB32" s="836"/>
      <c r="AC32" s="836"/>
      <c r="AD32" s="836"/>
      <c r="AE32" s="837"/>
      <c r="AF32" s="977"/>
      <c r="AG32" s="836"/>
      <c r="AH32" s="836"/>
      <c r="AI32" s="836"/>
      <c r="AJ32" s="836"/>
      <c r="AK32" s="836"/>
      <c r="AL32" s="83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1:103" ht="24.75" customHeight="1">
      <c r="A33" s="1037"/>
      <c r="B33" s="1038"/>
      <c r="C33" s="1038"/>
      <c r="D33" s="1038"/>
      <c r="E33" s="1038"/>
      <c r="F33" s="1038"/>
      <c r="G33" s="1038"/>
      <c r="H33" s="1038"/>
      <c r="I33" s="1038"/>
      <c r="J33" s="1039"/>
      <c r="K33" s="1039"/>
      <c r="L33" s="1039"/>
      <c r="M33" s="1039"/>
      <c r="N33" s="1039"/>
      <c r="O33" s="1039"/>
      <c r="P33" s="1039"/>
      <c r="Q33" s="1040"/>
      <c r="R33" s="1041"/>
      <c r="S33" s="836"/>
      <c r="T33" s="836"/>
      <c r="U33" s="836"/>
      <c r="V33" s="836"/>
      <c r="W33" s="836"/>
      <c r="X33" s="837"/>
      <c r="Y33" s="977"/>
      <c r="Z33" s="836"/>
      <c r="AA33" s="836"/>
      <c r="AB33" s="836"/>
      <c r="AC33" s="836"/>
      <c r="AD33" s="836"/>
      <c r="AE33" s="837"/>
      <c r="AF33" s="977"/>
      <c r="AG33" s="836"/>
      <c r="AH33" s="836"/>
      <c r="AI33" s="836"/>
      <c r="AJ33" s="836"/>
      <c r="AK33" s="836"/>
      <c r="AL33" s="837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ht="24.75" customHeight="1">
      <c r="A34" s="1037"/>
      <c r="B34" s="1038"/>
      <c r="C34" s="1038"/>
      <c r="D34" s="1038"/>
      <c r="E34" s="1038"/>
      <c r="F34" s="1038"/>
      <c r="G34" s="1038"/>
      <c r="H34" s="1038"/>
      <c r="I34" s="1038"/>
      <c r="J34" s="1039"/>
      <c r="K34" s="1039"/>
      <c r="L34" s="1039"/>
      <c r="M34" s="1039"/>
      <c r="N34" s="1039"/>
      <c r="O34" s="1039"/>
      <c r="P34" s="1039"/>
      <c r="Q34" s="1040"/>
      <c r="R34" s="1041"/>
      <c r="S34" s="836"/>
      <c r="T34" s="836"/>
      <c r="U34" s="836"/>
      <c r="V34" s="836"/>
      <c r="W34" s="836"/>
      <c r="X34" s="837"/>
      <c r="Y34" s="977"/>
      <c r="Z34" s="836"/>
      <c r="AA34" s="836"/>
      <c r="AB34" s="836"/>
      <c r="AC34" s="836"/>
      <c r="AD34" s="836"/>
      <c r="AE34" s="837"/>
      <c r="AF34" s="977"/>
      <c r="AG34" s="836"/>
      <c r="AH34" s="836"/>
      <c r="AI34" s="836"/>
      <c r="AJ34" s="836"/>
      <c r="AK34" s="836"/>
      <c r="AL34" s="837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ht="24.75" customHeight="1">
      <c r="A35" s="1037"/>
      <c r="B35" s="1038"/>
      <c r="C35" s="1038"/>
      <c r="D35" s="1038"/>
      <c r="E35" s="1038"/>
      <c r="F35" s="1038"/>
      <c r="G35" s="1038"/>
      <c r="H35" s="1038"/>
      <c r="I35" s="1038"/>
      <c r="J35" s="1039"/>
      <c r="K35" s="1039"/>
      <c r="L35" s="1039"/>
      <c r="M35" s="1039"/>
      <c r="N35" s="1039"/>
      <c r="O35" s="1039"/>
      <c r="P35" s="1039"/>
      <c r="Q35" s="1040"/>
      <c r="R35" s="1041"/>
      <c r="S35" s="836"/>
      <c r="T35" s="836"/>
      <c r="U35" s="836"/>
      <c r="V35" s="836"/>
      <c r="W35" s="836"/>
      <c r="X35" s="837"/>
      <c r="Y35" s="977"/>
      <c r="Z35" s="836"/>
      <c r="AA35" s="836"/>
      <c r="AB35" s="836"/>
      <c r="AC35" s="836"/>
      <c r="AD35" s="836"/>
      <c r="AE35" s="837"/>
      <c r="AF35" s="977"/>
      <c r="AG35" s="836"/>
      <c r="AH35" s="836"/>
      <c r="AI35" s="836"/>
      <c r="AJ35" s="836"/>
      <c r="AK35" s="836"/>
      <c r="AL35" s="837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ht="24.75" customHeight="1" thickBot="1">
      <c r="A36" s="1037"/>
      <c r="B36" s="1038"/>
      <c r="C36" s="1038"/>
      <c r="D36" s="1038"/>
      <c r="E36" s="1038"/>
      <c r="F36" s="1038"/>
      <c r="G36" s="1038"/>
      <c r="H36" s="1038"/>
      <c r="I36" s="1038"/>
      <c r="J36" s="1039"/>
      <c r="K36" s="1039"/>
      <c r="L36" s="1039"/>
      <c r="M36" s="1039"/>
      <c r="N36" s="1039"/>
      <c r="O36" s="1039"/>
      <c r="P36" s="1039"/>
      <c r="Q36" s="1040"/>
      <c r="R36" s="1042"/>
      <c r="S36" s="1043"/>
      <c r="T36" s="1043"/>
      <c r="U36" s="1043"/>
      <c r="V36" s="1043"/>
      <c r="W36" s="1043"/>
      <c r="X36" s="1044"/>
      <c r="Y36" s="977"/>
      <c r="Z36" s="836"/>
      <c r="AA36" s="836"/>
      <c r="AB36" s="836"/>
      <c r="AC36" s="836"/>
      <c r="AD36" s="836"/>
      <c r="AE36" s="837"/>
      <c r="AF36" s="1045"/>
      <c r="AG36" s="1043"/>
      <c r="AH36" s="1043"/>
      <c r="AI36" s="1043"/>
      <c r="AJ36" s="1043"/>
      <c r="AK36" s="1043"/>
      <c r="AL36" s="1044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19" s="1057" customFormat="1" ht="24.75" customHeight="1" thickBot="1">
      <c r="A37" s="1046" t="s">
        <v>45</v>
      </c>
      <c r="B37" s="1047"/>
      <c r="C37" s="1047"/>
      <c r="D37" s="1047"/>
      <c r="E37" s="1047"/>
      <c r="F37" s="1047"/>
      <c r="G37" s="1047"/>
      <c r="H37" s="1047"/>
      <c r="I37" s="1047"/>
      <c r="J37" s="1048"/>
      <c r="K37" s="1049">
        <v>9</v>
      </c>
      <c r="L37" s="1049">
        <v>9</v>
      </c>
      <c r="M37" s="1049">
        <v>9</v>
      </c>
      <c r="N37" s="1049">
        <v>9</v>
      </c>
      <c r="O37" s="1049">
        <v>9</v>
      </c>
      <c r="P37" s="1049">
        <v>9</v>
      </c>
      <c r="Q37" s="1050">
        <v>9</v>
      </c>
      <c r="R37" s="1051">
        <v>24945302</v>
      </c>
      <c r="S37" s="1052"/>
      <c r="T37" s="1052"/>
      <c r="U37" s="1052"/>
      <c r="V37" s="1052"/>
      <c r="W37" s="1052"/>
      <c r="X37" s="1053"/>
      <c r="Y37" s="1054">
        <v>23726070</v>
      </c>
      <c r="Z37" s="1052"/>
      <c r="AA37" s="1052"/>
      <c r="AB37" s="1052"/>
      <c r="AC37" s="1052"/>
      <c r="AD37" s="1052"/>
      <c r="AE37" s="1053"/>
      <c r="AF37" s="1054">
        <v>-1219232</v>
      </c>
      <c r="AG37" s="1052"/>
      <c r="AH37" s="1052"/>
      <c r="AI37" s="1052"/>
      <c r="AJ37" s="1052"/>
      <c r="AK37" s="1052"/>
      <c r="AL37" s="1055"/>
      <c r="AM37" s="1056"/>
      <c r="AN37" s="1056"/>
      <c r="AO37" s="1056"/>
      <c r="AP37" s="1056"/>
      <c r="AQ37" s="1056"/>
      <c r="AR37" s="1056"/>
      <c r="AS37" s="1056"/>
      <c r="AT37" s="1056"/>
      <c r="AU37" s="1056"/>
      <c r="AV37" s="1056"/>
      <c r="AW37" s="1056"/>
      <c r="AX37" s="1056"/>
      <c r="AY37" s="1056"/>
      <c r="AZ37" s="1056"/>
      <c r="BA37" s="1056"/>
      <c r="BB37" s="1056"/>
      <c r="BC37" s="1056"/>
      <c r="BD37" s="1056"/>
      <c r="BE37" s="1056"/>
      <c r="BF37" s="1056"/>
      <c r="BG37" s="1056"/>
      <c r="BH37" s="1056"/>
      <c r="BI37" s="1056"/>
      <c r="BJ37" s="1056"/>
      <c r="BK37" s="1056"/>
      <c r="BL37" s="1056"/>
      <c r="BM37" s="1056"/>
      <c r="BN37" s="1056"/>
      <c r="BO37" s="1056"/>
      <c r="BP37" s="1056"/>
      <c r="BQ37" s="1056"/>
      <c r="BR37" s="1056"/>
      <c r="BS37" s="1056"/>
      <c r="BT37" s="1056"/>
      <c r="BU37" s="1056"/>
      <c r="BV37" s="1056"/>
      <c r="BW37" s="1056"/>
      <c r="BX37" s="1056"/>
      <c r="BY37" s="1056"/>
      <c r="BZ37" s="1056"/>
      <c r="CA37" s="1056"/>
      <c r="CB37" s="1056"/>
      <c r="CC37" s="1056"/>
      <c r="CD37" s="1056"/>
      <c r="CE37" s="1056"/>
      <c r="CF37" s="1056"/>
      <c r="CG37" s="1056"/>
      <c r="CH37" s="1056"/>
      <c r="CI37" s="1056"/>
      <c r="CJ37" s="1056"/>
      <c r="CK37" s="1056"/>
      <c r="CL37" s="1056"/>
      <c r="CM37" s="1056"/>
      <c r="CN37" s="1056"/>
      <c r="CO37" s="1056"/>
      <c r="CP37" s="1056"/>
      <c r="CQ37" s="1056"/>
      <c r="CR37" s="1056"/>
      <c r="CS37" s="1056"/>
      <c r="CT37" s="1056"/>
      <c r="CU37" s="1056"/>
      <c r="CV37" s="1056"/>
      <c r="CW37" s="1056"/>
      <c r="CX37" s="1056"/>
      <c r="CY37" s="1056"/>
      <c r="CZ37" s="1056"/>
      <c r="DA37" s="1056"/>
      <c r="DB37" s="1056"/>
      <c r="DC37" s="1056"/>
      <c r="DD37" s="1056"/>
      <c r="DE37" s="1056"/>
      <c r="DF37" s="1056"/>
      <c r="DG37" s="1056"/>
      <c r="DH37" s="1056"/>
      <c r="DI37" s="1056"/>
      <c r="DJ37" s="1056"/>
      <c r="DK37" s="1056"/>
      <c r="DL37" s="1056"/>
      <c r="DM37" s="1056"/>
      <c r="DN37" s="1056"/>
      <c r="DO37" s="1056"/>
    </row>
    <row r="38" spans="66:103" ht="12.75"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66:103" ht="12.75"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66:103" ht="12.75"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</row>
  </sheetData>
  <mergeCells count="86">
    <mergeCell ref="AF33:AL33"/>
    <mergeCell ref="AF34:AL34"/>
    <mergeCell ref="AF35:AL35"/>
    <mergeCell ref="AF36:AL36"/>
    <mergeCell ref="AF29:AL29"/>
    <mergeCell ref="AF30:AL30"/>
    <mergeCell ref="AF31:AL31"/>
    <mergeCell ref="AF32:AL32"/>
    <mergeCell ref="AF25:AL25"/>
    <mergeCell ref="AF26:AL26"/>
    <mergeCell ref="AF27:AL27"/>
    <mergeCell ref="AF28:AL28"/>
    <mergeCell ref="AF21:AL21"/>
    <mergeCell ref="AF22:AL22"/>
    <mergeCell ref="AF23:AL23"/>
    <mergeCell ref="AF24:AL24"/>
    <mergeCell ref="AF17:AL17"/>
    <mergeCell ref="AF18:AL18"/>
    <mergeCell ref="AF19:AL19"/>
    <mergeCell ref="AF20:AL20"/>
    <mergeCell ref="AF13:AL13"/>
    <mergeCell ref="AF14:AL14"/>
    <mergeCell ref="AF15:AL15"/>
    <mergeCell ref="AF16:AL16"/>
    <mergeCell ref="Y33:AE33"/>
    <mergeCell ref="Y34:AE34"/>
    <mergeCell ref="Y35:AE35"/>
    <mergeCell ref="Y36:AE36"/>
    <mergeCell ref="Y29:AE29"/>
    <mergeCell ref="Y30:AE30"/>
    <mergeCell ref="Y31:AE31"/>
    <mergeCell ref="Y32:AE32"/>
    <mergeCell ref="Y25:AE25"/>
    <mergeCell ref="Y26:AE26"/>
    <mergeCell ref="Y27:AE27"/>
    <mergeCell ref="Y28:AE28"/>
    <mergeCell ref="Y21:AE21"/>
    <mergeCell ref="Y22:AE22"/>
    <mergeCell ref="Y23:AE23"/>
    <mergeCell ref="Y24:AE24"/>
    <mergeCell ref="Y17:AE17"/>
    <mergeCell ref="Y18:AE18"/>
    <mergeCell ref="Y19:AE19"/>
    <mergeCell ref="Y20:AE20"/>
    <mergeCell ref="Y13:AE13"/>
    <mergeCell ref="Y14:AE14"/>
    <mergeCell ref="Y15:AE15"/>
    <mergeCell ref="Y16:AE16"/>
    <mergeCell ref="R36:X36"/>
    <mergeCell ref="R37:X37"/>
    <mergeCell ref="Y37:AE37"/>
    <mergeCell ref="AF37:AL37"/>
    <mergeCell ref="R32:X32"/>
    <mergeCell ref="R33:X33"/>
    <mergeCell ref="R34:X34"/>
    <mergeCell ref="R35:X35"/>
    <mergeCell ref="R28:X28"/>
    <mergeCell ref="R29:X29"/>
    <mergeCell ref="R30:X30"/>
    <mergeCell ref="R31:X31"/>
    <mergeCell ref="R24:X24"/>
    <mergeCell ref="R25:X25"/>
    <mergeCell ref="R26:X26"/>
    <mergeCell ref="R27:X27"/>
    <mergeCell ref="R20:X20"/>
    <mergeCell ref="R21:X21"/>
    <mergeCell ref="R22:X22"/>
    <mergeCell ref="R23:X23"/>
    <mergeCell ref="R16:X16"/>
    <mergeCell ref="R17:X17"/>
    <mergeCell ref="R18:X18"/>
    <mergeCell ref="R19:X19"/>
    <mergeCell ref="M8:O8"/>
    <mergeCell ref="R13:X13"/>
    <mergeCell ref="R14:X14"/>
    <mergeCell ref="R15:X15"/>
    <mergeCell ref="AB4:AJ4"/>
    <mergeCell ref="A37:J37"/>
    <mergeCell ref="A2:AL2"/>
    <mergeCell ref="R12:X12"/>
    <mergeCell ref="Y12:AE12"/>
    <mergeCell ref="AF12:AL12"/>
    <mergeCell ref="A11:Q11"/>
    <mergeCell ref="R11:X11"/>
    <mergeCell ref="Y11:AE11"/>
    <mergeCell ref="AF11:AL11"/>
  </mergeCells>
  <printOptions horizontalCentered="1"/>
  <pageMargins left="0.1968503937007874" right="0.1968503937007874" top="0.5905511811023623" bottom="0.41" header="0.5118110236220472" footer="0.24"/>
  <pageSetup fitToHeight="0" fitToWidth="1" horizontalDpi="360" verticalDpi="36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tabSelected="1" workbookViewId="0" topLeftCell="I43">
      <selection activeCell="AA46" sqref="AA46:AG46"/>
    </sheetView>
  </sheetViews>
  <sheetFormatPr defaultColWidth="9.00390625" defaultRowHeight="12.75"/>
  <cols>
    <col min="1" max="16" width="3.25390625" style="0" customWidth="1"/>
    <col min="17" max="17" width="3.375" style="0" customWidth="1"/>
    <col min="18" max="18" width="4.125" style="0" customWidth="1"/>
    <col min="19" max="19" width="3.875" style="0" customWidth="1"/>
    <col min="20" max="20" width="3.25390625" style="0" customWidth="1"/>
    <col min="21" max="21" width="3.125" style="0" customWidth="1"/>
    <col min="22" max="42" width="3.25390625" style="0" customWidth="1"/>
  </cols>
  <sheetData>
    <row r="1" spans="1:42" s="1060" customFormat="1" ht="46.5" customHeight="1">
      <c r="A1" s="1058" t="s">
        <v>494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8"/>
      <c r="W1" s="1058"/>
      <c r="X1" s="1058"/>
      <c r="Y1" s="1058"/>
      <c r="Z1" s="1058"/>
      <c r="AA1" s="1058"/>
      <c r="AB1" s="1058"/>
      <c r="AC1" s="1058"/>
      <c r="AD1" s="1058"/>
      <c r="AE1" s="1058"/>
      <c r="AF1" s="1058"/>
      <c r="AG1" s="1058"/>
      <c r="AH1" s="1058"/>
      <c r="AI1" s="1058"/>
      <c r="AJ1" s="1058"/>
      <c r="AK1" s="1058"/>
      <c r="AL1" s="1058"/>
      <c r="AM1" s="1058"/>
      <c r="AN1" s="1058"/>
      <c r="AO1" s="425"/>
      <c r="AP1" s="1059"/>
    </row>
    <row r="2" spans="1:42" s="1060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425"/>
      <c r="AP2" s="1059"/>
    </row>
    <row r="3" spans="1:42" s="1060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425"/>
      <c r="AP3" s="1059"/>
    </row>
    <row r="4" spans="28:36" ht="12.75">
      <c r="AB4" s="935" t="s">
        <v>495</v>
      </c>
      <c r="AC4" s="935"/>
      <c r="AD4" s="935"/>
      <c r="AE4" s="935"/>
      <c r="AF4" s="935"/>
      <c r="AG4" s="935"/>
      <c r="AH4" s="935"/>
      <c r="AI4" s="935"/>
      <c r="AJ4" s="935"/>
    </row>
    <row r="5" spans="28:36" ht="12.75">
      <c r="AB5" s="996" t="s">
        <v>8</v>
      </c>
      <c r="AC5" s="996"/>
      <c r="AD5" s="996"/>
      <c r="AE5" s="996"/>
      <c r="AF5" s="996"/>
      <c r="AG5" s="996"/>
      <c r="AH5" s="996"/>
      <c r="AI5" s="996"/>
      <c r="AJ5" s="996"/>
    </row>
    <row r="6" ht="13.5" thickBot="1"/>
    <row r="7" spans="1:40" s="1066" customFormat="1" ht="19.5" customHeight="1" thickBot="1">
      <c r="A7" s="1061">
        <v>5</v>
      </c>
      <c r="B7" s="1062">
        <v>1</v>
      </c>
      <c r="C7" s="1062">
        <v>3</v>
      </c>
      <c r="D7" s="1062">
        <v>0</v>
      </c>
      <c r="E7" s="1062">
        <v>0</v>
      </c>
      <c r="F7" s="1063">
        <v>9</v>
      </c>
      <c r="G7" s="1064"/>
      <c r="H7" s="1061">
        <v>1</v>
      </c>
      <c r="I7" s="1062">
        <v>2</v>
      </c>
      <c r="J7" s="1062">
        <v>5</v>
      </c>
      <c r="K7" s="1063">
        <v>4</v>
      </c>
      <c r="L7" s="1064"/>
      <c r="M7" s="1061">
        <v>0</v>
      </c>
      <c r="N7" s="1063">
        <v>1</v>
      </c>
      <c r="O7" s="1065"/>
      <c r="P7" s="1061">
        <v>2</v>
      </c>
      <c r="Q7" s="1062">
        <v>8</v>
      </c>
      <c r="R7" s="1062">
        <v>0</v>
      </c>
      <c r="S7" s="1063">
        <v>0</v>
      </c>
      <c r="T7" s="1064"/>
      <c r="U7" s="1061">
        <v>7</v>
      </c>
      <c r="V7" s="1062">
        <v>5</v>
      </c>
      <c r="W7" s="1062">
        <v>1</v>
      </c>
      <c r="X7" s="1062">
        <v>1</v>
      </c>
      <c r="Y7" s="1062">
        <v>1</v>
      </c>
      <c r="Z7" s="1063">
        <v>5</v>
      </c>
      <c r="AB7" s="1002">
        <v>4</v>
      </c>
      <c r="AC7" s="1003">
        <v>7</v>
      </c>
      <c r="AE7" s="1067">
        <v>2</v>
      </c>
      <c r="AF7" s="1068">
        <v>0</v>
      </c>
      <c r="AG7" s="1068">
        <v>0</v>
      </c>
      <c r="AH7" s="1069">
        <v>6</v>
      </c>
      <c r="AJ7" s="1070">
        <v>2</v>
      </c>
      <c r="AL7"/>
      <c r="AM7"/>
      <c r="AN7"/>
    </row>
    <row r="8" spans="1:36" ht="25.5" customHeight="1">
      <c r="A8" s="936" t="s">
        <v>2</v>
      </c>
      <c r="B8" s="936"/>
      <c r="C8" s="936"/>
      <c r="D8" s="936"/>
      <c r="E8" s="936"/>
      <c r="F8" s="936"/>
      <c r="G8" s="937"/>
      <c r="H8" s="936" t="s">
        <v>3</v>
      </c>
      <c r="I8" s="936"/>
      <c r="J8" s="936"/>
      <c r="K8" s="936"/>
      <c r="L8" s="937"/>
      <c r="M8" s="938" t="s">
        <v>496</v>
      </c>
      <c r="N8" s="938"/>
      <c r="O8" s="938"/>
      <c r="P8" s="939" t="s">
        <v>185</v>
      </c>
      <c r="Q8" s="939"/>
      <c r="R8" s="939"/>
      <c r="S8" s="939"/>
      <c r="T8" s="937"/>
      <c r="U8" s="936" t="s">
        <v>6</v>
      </c>
      <c r="V8" s="936"/>
      <c r="W8" s="936"/>
      <c r="X8" s="936"/>
      <c r="Y8" s="936"/>
      <c r="Z8" s="936"/>
      <c r="AB8" s="936" t="s">
        <v>7</v>
      </c>
      <c r="AC8" s="936"/>
      <c r="AE8" s="936" t="s">
        <v>94</v>
      </c>
      <c r="AF8" s="936"/>
      <c r="AG8" s="936"/>
      <c r="AH8" s="936"/>
      <c r="AJ8" s="936" t="s">
        <v>9</v>
      </c>
    </row>
    <row r="9" spans="1:40" ht="16.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N9" s="1009" t="s">
        <v>95</v>
      </c>
    </row>
    <row r="10" spans="1:42" s="1020" customFormat="1" ht="84.75" customHeight="1">
      <c r="A10" s="1071" t="s">
        <v>486</v>
      </c>
      <c r="B10" s="1072"/>
      <c r="C10" s="1072"/>
      <c r="D10" s="1072"/>
      <c r="E10" s="1072"/>
      <c r="F10" s="1072"/>
      <c r="G10" s="1072"/>
      <c r="H10" s="1072"/>
      <c r="I10" s="1072"/>
      <c r="J10" s="1072"/>
      <c r="K10" s="1072"/>
      <c r="L10" s="1072"/>
      <c r="M10" s="1072"/>
      <c r="N10" s="1072"/>
      <c r="O10" s="1072"/>
      <c r="P10" s="1072"/>
      <c r="Q10" s="1072"/>
      <c r="R10" s="1073" t="s">
        <v>497</v>
      </c>
      <c r="S10" s="1074"/>
      <c r="T10" s="1075" t="s">
        <v>498</v>
      </c>
      <c r="U10" s="1075"/>
      <c r="V10" s="1075"/>
      <c r="W10" s="1075"/>
      <c r="X10" s="1075"/>
      <c r="Y10" s="1075"/>
      <c r="Z10" s="1076"/>
      <c r="AA10" s="1077" t="s">
        <v>499</v>
      </c>
      <c r="AB10" s="1075"/>
      <c r="AC10" s="1075"/>
      <c r="AD10" s="1075"/>
      <c r="AE10" s="1075"/>
      <c r="AF10" s="1075"/>
      <c r="AG10" s="1076"/>
      <c r="AH10" s="1077" t="s">
        <v>500</v>
      </c>
      <c r="AI10" s="1075"/>
      <c r="AJ10" s="1075"/>
      <c r="AK10" s="1075"/>
      <c r="AL10" s="1075"/>
      <c r="AM10" s="1075"/>
      <c r="AN10" s="1078"/>
      <c r="AO10" s="1019"/>
      <c r="AP10" s="1019"/>
    </row>
    <row r="11" spans="1:40" s="1028" customFormat="1" ht="13.5" thickBot="1">
      <c r="A11" s="1079">
        <v>1</v>
      </c>
      <c r="B11" s="1080"/>
      <c r="C11" s="1080"/>
      <c r="D11" s="1080"/>
      <c r="E11" s="1080"/>
      <c r="F11" s="1080"/>
      <c r="G11" s="1080"/>
      <c r="H11" s="1080"/>
      <c r="I11" s="1080"/>
      <c r="J11" s="1080"/>
      <c r="K11" s="1080"/>
      <c r="L11" s="1080"/>
      <c r="M11" s="1080"/>
      <c r="N11" s="1080"/>
      <c r="O11" s="1080"/>
      <c r="P11" s="1080"/>
      <c r="Q11" s="1081"/>
      <c r="R11" s="1082">
        <v>2</v>
      </c>
      <c r="S11" s="53"/>
      <c r="T11" s="1024">
        <v>3</v>
      </c>
      <c r="U11" s="1024"/>
      <c r="V11" s="1024"/>
      <c r="W11" s="1024"/>
      <c r="X11" s="1024"/>
      <c r="Y11" s="1024"/>
      <c r="Z11" s="1025"/>
      <c r="AA11" s="1026">
        <v>4</v>
      </c>
      <c r="AB11" s="1024"/>
      <c r="AC11" s="1024"/>
      <c r="AD11" s="1024"/>
      <c r="AE11" s="1024"/>
      <c r="AF11" s="1024"/>
      <c r="AG11" s="1025"/>
      <c r="AH11" s="1083" t="s">
        <v>501</v>
      </c>
      <c r="AI11" s="1084"/>
      <c r="AJ11" s="1084"/>
      <c r="AK11" s="1084"/>
      <c r="AL11" s="1084"/>
      <c r="AM11" s="1084"/>
      <c r="AN11" s="1085"/>
    </row>
    <row r="12" spans="1:40" s="1095" customFormat="1" ht="20.25" customHeight="1">
      <c r="A12" s="1086" t="s">
        <v>103</v>
      </c>
      <c r="B12" s="1087"/>
      <c r="C12" s="1087"/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1088"/>
      <c r="R12" s="1089" t="s">
        <v>104</v>
      </c>
      <c r="S12" s="1090"/>
      <c r="T12" s="1091"/>
      <c r="U12" s="1092"/>
      <c r="V12" s="1092"/>
      <c r="W12" s="1092"/>
      <c r="X12" s="1092"/>
      <c r="Y12" s="1092"/>
      <c r="Z12" s="1093"/>
      <c r="AA12" s="1091"/>
      <c r="AB12" s="1092"/>
      <c r="AC12" s="1092"/>
      <c r="AD12" s="1092"/>
      <c r="AE12" s="1092"/>
      <c r="AF12" s="1092"/>
      <c r="AG12" s="1093"/>
      <c r="AH12" s="1091"/>
      <c r="AI12" s="1092"/>
      <c r="AJ12" s="1092"/>
      <c r="AK12" s="1092"/>
      <c r="AL12" s="1092"/>
      <c r="AM12" s="1092"/>
      <c r="AN12" s="1094"/>
    </row>
    <row r="13" spans="1:40" s="1095" customFormat="1" ht="20.25" customHeight="1">
      <c r="A13" s="573" t="s">
        <v>105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5"/>
      <c r="R13" s="1096" t="s">
        <v>106</v>
      </c>
      <c r="S13" s="1097"/>
      <c r="T13" s="1098"/>
      <c r="U13" s="1099"/>
      <c r="V13" s="1099"/>
      <c r="W13" s="1099"/>
      <c r="X13" s="1099"/>
      <c r="Y13" s="1099"/>
      <c r="Z13" s="1100"/>
      <c r="AA13" s="1098"/>
      <c r="AB13" s="1099"/>
      <c r="AC13" s="1099"/>
      <c r="AD13" s="1099"/>
      <c r="AE13" s="1099"/>
      <c r="AF13" s="1099"/>
      <c r="AG13" s="1100"/>
      <c r="AH13" s="1098"/>
      <c r="AI13" s="1099"/>
      <c r="AJ13" s="1099"/>
      <c r="AK13" s="1099"/>
      <c r="AL13" s="1099"/>
      <c r="AM13" s="1099"/>
      <c r="AN13" s="1101"/>
    </row>
    <row r="14" spans="1:40" s="1095" customFormat="1" ht="20.25" customHeight="1">
      <c r="A14" s="573" t="s">
        <v>107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5"/>
      <c r="R14" s="1096" t="s">
        <v>108</v>
      </c>
      <c r="S14" s="1097"/>
      <c r="T14" s="1102"/>
      <c r="U14" s="1103"/>
      <c r="V14" s="1103"/>
      <c r="W14" s="1103"/>
      <c r="X14" s="1103"/>
      <c r="Y14" s="1103"/>
      <c r="Z14" s="1104"/>
      <c r="AA14" s="1102"/>
      <c r="AB14" s="1103"/>
      <c r="AC14" s="1103"/>
      <c r="AD14" s="1103"/>
      <c r="AE14" s="1103"/>
      <c r="AF14" s="1103"/>
      <c r="AG14" s="1104"/>
      <c r="AH14" s="1102"/>
      <c r="AI14" s="1103"/>
      <c r="AJ14" s="1103"/>
      <c r="AK14" s="1103"/>
      <c r="AL14" s="1103"/>
      <c r="AM14" s="1103"/>
      <c r="AN14" s="1105"/>
    </row>
    <row r="15" spans="1:40" s="1095" customFormat="1" ht="20.25" customHeight="1">
      <c r="A15" s="573" t="s">
        <v>109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5"/>
      <c r="R15" s="1096" t="s">
        <v>110</v>
      </c>
      <c r="S15" s="1097"/>
      <c r="T15" s="1102"/>
      <c r="U15" s="1103"/>
      <c r="V15" s="1103"/>
      <c r="W15" s="1103"/>
      <c r="X15" s="1103"/>
      <c r="Y15" s="1103"/>
      <c r="Z15" s="1104"/>
      <c r="AA15" s="1102"/>
      <c r="AB15" s="1103"/>
      <c r="AC15" s="1103"/>
      <c r="AD15" s="1103"/>
      <c r="AE15" s="1103"/>
      <c r="AF15" s="1103"/>
      <c r="AG15" s="1104"/>
      <c r="AH15" s="1102"/>
      <c r="AI15" s="1103"/>
      <c r="AJ15" s="1103"/>
      <c r="AK15" s="1103"/>
      <c r="AL15" s="1103"/>
      <c r="AM15" s="1103"/>
      <c r="AN15" s="1105"/>
    </row>
    <row r="16" spans="1:40" s="1095" customFormat="1" ht="28.5" customHeight="1">
      <c r="A16" s="573" t="s">
        <v>111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5"/>
      <c r="R16" s="1096" t="s">
        <v>112</v>
      </c>
      <c r="S16" s="1097"/>
      <c r="T16" s="1102"/>
      <c r="U16" s="1103"/>
      <c r="V16" s="1103"/>
      <c r="W16" s="1103"/>
      <c r="X16" s="1103"/>
      <c r="Y16" s="1103"/>
      <c r="Z16" s="1104"/>
      <c r="AA16" s="1102"/>
      <c r="AB16" s="1103"/>
      <c r="AC16" s="1103"/>
      <c r="AD16" s="1103"/>
      <c r="AE16" s="1103"/>
      <c r="AF16" s="1103"/>
      <c r="AG16" s="1104"/>
      <c r="AH16" s="1102"/>
      <c r="AI16" s="1103"/>
      <c r="AJ16" s="1103"/>
      <c r="AK16" s="1103"/>
      <c r="AL16" s="1103"/>
      <c r="AM16" s="1103"/>
      <c r="AN16" s="1105"/>
    </row>
    <row r="17" spans="1:40" s="1095" customFormat="1" ht="20.25" customHeight="1">
      <c r="A17" s="573" t="s">
        <v>113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5"/>
      <c r="R17" s="1096" t="s">
        <v>114</v>
      </c>
      <c r="S17" s="1097"/>
      <c r="T17" s="1102">
        <v>2700</v>
      </c>
      <c r="U17" s="1103"/>
      <c r="V17" s="1103"/>
      <c r="W17" s="1103"/>
      <c r="X17" s="1103"/>
      <c r="Y17" s="1103"/>
      <c r="Z17" s="1104"/>
      <c r="AA17" s="1102">
        <v>2700</v>
      </c>
      <c r="AB17" s="1103"/>
      <c r="AC17" s="1103"/>
      <c r="AD17" s="1103"/>
      <c r="AE17" s="1103"/>
      <c r="AF17" s="1103"/>
      <c r="AG17" s="1104"/>
      <c r="AH17" s="1102"/>
      <c r="AI17" s="1103"/>
      <c r="AJ17" s="1103"/>
      <c r="AK17" s="1103"/>
      <c r="AL17" s="1103"/>
      <c r="AM17" s="1103"/>
      <c r="AN17" s="1105"/>
    </row>
    <row r="18" spans="1:40" s="1095" customFormat="1" ht="20.25" customHeight="1">
      <c r="A18" s="573" t="s">
        <v>502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5"/>
      <c r="R18" s="1096" t="s">
        <v>116</v>
      </c>
      <c r="S18" s="1097"/>
      <c r="T18" s="1102"/>
      <c r="U18" s="1103"/>
      <c r="V18" s="1103"/>
      <c r="W18" s="1103"/>
      <c r="X18" s="1103"/>
      <c r="Y18" s="1103"/>
      <c r="Z18" s="1104"/>
      <c r="AA18" s="1102"/>
      <c r="AB18" s="1103"/>
      <c r="AC18" s="1103"/>
      <c r="AD18" s="1103"/>
      <c r="AE18" s="1103"/>
      <c r="AF18" s="1103"/>
      <c r="AG18" s="1104"/>
      <c r="AH18" s="1102"/>
      <c r="AI18" s="1103"/>
      <c r="AJ18" s="1103"/>
      <c r="AK18" s="1103"/>
      <c r="AL18" s="1103"/>
      <c r="AM18" s="1103"/>
      <c r="AN18" s="1105"/>
    </row>
    <row r="19" spans="1:40" s="1095" customFormat="1" ht="20.25" customHeight="1">
      <c r="A19" s="573" t="s">
        <v>117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5"/>
      <c r="R19" s="1096" t="s">
        <v>118</v>
      </c>
      <c r="S19" s="1097"/>
      <c r="T19" s="1102"/>
      <c r="U19" s="1103"/>
      <c r="V19" s="1103"/>
      <c r="W19" s="1103"/>
      <c r="X19" s="1103"/>
      <c r="Y19" s="1103"/>
      <c r="Z19" s="1104"/>
      <c r="AA19" s="1102"/>
      <c r="AB19" s="1103"/>
      <c r="AC19" s="1103"/>
      <c r="AD19" s="1103"/>
      <c r="AE19" s="1103"/>
      <c r="AF19" s="1103"/>
      <c r="AG19" s="1104"/>
      <c r="AH19" s="1102"/>
      <c r="AI19" s="1103"/>
      <c r="AJ19" s="1103"/>
      <c r="AK19" s="1103"/>
      <c r="AL19" s="1103"/>
      <c r="AM19" s="1103"/>
      <c r="AN19" s="1105"/>
    </row>
    <row r="20" spans="1:40" s="1095" customFormat="1" ht="20.25" customHeight="1">
      <c r="A20" s="573" t="s">
        <v>119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5"/>
      <c r="R20" s="1096" t="s">
        <v>120</v>
      </c>
      <c r="S20" s="1097"/>
      <c r="T20" s="1102"/>
      <c r="U20" s="1103"/>
      <c r="V20" s="1103"/>
      <c r="W20" s="1103"/>
      <c r="X20" s="1103"/>
      <c r="Y20" s="1103"/>
      <c r="Z20" s="1104"/>
      <c r="AA20" s="1102"/>
      <c r="AB20" s="1103"/>
      <c r="AC20" s="1103"/>
      <c r="AD20" s="1103"/>
      <c r="AE20" s="1103"/>
      <c r="AF20" s="1103"/>
      <c r="AG20" s="1104"/>
      <c r="AH20" s="1102"/>
      <c r="AI20" s="1103"/>
      <c r="AJ20" s="1103"/>
      <c r="AK20" s="1103"/>
      <c r="AL20" s="1103"/>
      <c r="AM20" s="1103"/>
      <c r="AN20" s="1105"/>
    </row>
    <row r="21" spans="1:40" s="1095" customFormat="1" ht="33.75" customHeight="1">
      <c r="A21" s="573" t="s">
        <v>503</v>
      </c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5"/>
      <c r="R21" s="1096" t="s">
        <v>122</v>
      </c>
      <c r="S21" s="1097"/>
      <c r="T21" s="1098"/>
      <c r="U21" s="1099"/>
      <c r="V21" s="1099"/>
      <c r="W21" s="1099"/>
      <c r="X21" s="1099"/>
      <c r="Y21" s="1099"/>
      <c r="Z21" s="1100"/>
      <c r="AA21" s="1098"/>
      <c r="AB21" s="1099"/>
      <c r="AC21" s="1099"/>
      <c r="AD21" s="1099"/>
      <c r="AE21" s="1099"/>
      <c r="AF21" s="1099"/>
      <c r="AG21" s="1100"/>
      <c r="AH21" s="1098"/>
      <c r="AI21" s="1099"/>
      <c r="AJ21" s="1099"/>
      <c r="AK21" s="1099"/>
      <c r="AL21" s="1099"/>
      <c r="AM21" s="1099"/>
      <c r="AN21" s="1101"/>
    </row>
    <row r="22" spans="1:40" s="1095" customFormat="1" ht="21" customHeight="1">
      <c r="A22" s="573" t="s">
        <v>504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5"/>
      <c r="R22" s="1096" t="s">
        <v>124</v>
      </c>
      <c r="S22" s="1097"/>
      <c r="T22" s="1106"/>
      <c r="U22" s="1107"/>
      <c r="V22" s="1107"/>
      <c r="W22" s="1107"/>
      <c r="X22" s="1107"/>
      <c r="Y22" s="1107"/>
      <c r="Z22" s="1108"/>
      <c r="AA22" s="1106"/>
      <c r="AB22" s="1107"/>
      <c r="AC22" s="1107"/>
      <c r="AD22" s="1107"/>
      <c r="AE22" s="1107"/>
      <c r="AF22" s="1107"/>
      <c r="AG22" s="1108"/>
      <c r="AH22" s="1106"/>
      <c r="AI22" s="1107"/>
      <c r="AJ22" s="1107"/>
      <c r="AK22" s="1107"/>
      <c r="AL22" s="1107"/>
      <c r="AM22" s="1107"/>
      <c r="AN22" s="1109"/>
    </row>
    <row r="23" spans="1:40" s="1095" customFormat="1" ht="20.25" customHeight="1">
      <c r="A23" s="573" t="s">
        <v>123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5"/>
      <c r="R23" s="1096" t="s">
        <v>126</v>
      </c>
      <c r="S23" s="1097"/>
      <c r="T23" s="1106"/>
      <c r="U23" s="1107"/>
      <c r="V23" s="1107"/>
      <c r="W23" s="1107"/>
      <c r="X23" s="1107"/>
      <c r="Y23" s="1107"/>
      <c r="Z23" s="1108"/>
      <c r="AA23" s="1106"/>
      <c r="AB23" s="1107"/>
      <c r="AC23" s="1107"/>
      <c r="AD23" s="1107"/>
      <c r="AE23" s="1107"/>
      <c r="AF23" s="1107"/>
      <c r="AG23" s="1108"/>
      <c r="AH23" s="1106"/>
      <c r="AI23" s="1107"/>
      <c r="AJ23" s="1107"/>
      <c r="AK23" s="1107"/>
      <c r="AL23" s="1107"/>
      <c r="AM23" s="1107"/>
      <c r="AN23" s="1109"/>
    </row>
    <row r="24" spans="1:40" s="1095" customFormat="1" ht="20.25" customHeight="1">
      <c r="A24" s="573" t="s">
        <v>125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5"/>
      <c r="R24" s="1096" t="s">
        <v>128</v>
      </c>
      <c r="S24" s="1097"/>
      <c r="T24" s="1106"/>
      <c r="U24" s="1107"/>
      <c r="V24" s="1107"/>
      <c r="W24" s="1107"/>
      <c r="X24" s="1107"/>
      <c r="Y24" s="1107"/>
      <c r="Z24" s="1108"/>
      <c r="AA24" s="1106"/>
      <c r="AB24" s="1107"/>
      <c r="AC24" s="1107"/>
      <c r="AD24" s="1107"/>
      <c r="AE24" s="1107"/>
      <c r="AF24" s="1107"/>
      <c r="AG24" s="1108"/>
      <c r="AH24" s="1106"/>
      <c r="AI24" s="1107"/>
      <c r="AJ24" s="1107"/>
      <c r="AK24" s="1107"/>
      <c r="AL24" s="1107"/>
      <c r="AM24" s="1107"/>
      <c r="AN24" s="1109"/>
    </row>
    <row r="25" spans="1:40" s="1095" customFormat="1" ht="30.75" customHeight="1">
      <c r="A25" s="573" t="s">
        <v>127</v>
      </c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5"/>
      <c r="R25" s="1096" t="s">
        <v>130</v>
      </c>
      <c r="S25" s="1097"/>
      <c r="T25" s="1106"/>
      <c r="U25" s="1107"/>
      <c r="V25" s="1107"/>
      <c r="W25" s="1107"/>
      <c r="X25" s="1107"/>
      <c r="Y25" s="1107"/>
      <c r="Z25" s="1108"/>
      <c r="AA25" s="1106"/>
      <c r="AB25" s="1107"/>
      <c r="AC25" s="1107"/>
      <c r="AD25" s="1107"/>
      <c r="AE25" s="1107"/>
      <c r="AF25" s="1107"/>
      <c r="AG25" s="1108"/>
      <c r="AH25" s="1106"/>
      <c r="AI25" s="1107"/>
      <c r="AJ25" s="1107"/>
      <c r="AK25" s="1107"/>
      <c r="AL25" s="1107"/>
      <c r="AM25" s="1107"/>
      <c r="AN25" s="1109"/>
    </row>
    <row r="26" spans="1:40" s="1095" customFormat="1" ht="20.25" customHeight="1">
      <c r="A26" s="573" t="s">
        <v>129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5"/>
      <c r="R26" s="1096" t="s">
        <v>132</v>
      </c>
      <c r="S26" s="1097"/>
      <c r="T26" s="1106"/>
      <c r="U26" s="1107"/>
      <c r="V26" s="1107"/>
      <c r="W26" s="1107"/>
      <c r="X26" s="1107"/>
      <c r="Y26" s="1107"/>
      <c r="Z26" s="1108"/>
      <c r="AA26" s="1106"/>
      <c r="AB26" s="1107"/>
      <c r="AC26" s="1107"/>
      <c r="AD26" s="1107"/>
      <c r="AE26" s="1107"/>
      <c r="AF26" s="1107"/>
      <c r="AG26" s="1108"/>
      <c r="AH26" s="1106"/>
      <c r="AI26" s="1107"/>
      <c r="AJ26" s="1107"/>
      <c r="AK26" s="1107"/>
      <c r="AL26" s="1107"/>
      <c r="AM26" s="1107"/>
      <c r="AN26" s="1109"/>
    </row>
    <row r="27" spans="1:40" s="1095" customFormat="1" ht="33.75" customHeight="1">
      <c r="A27" s="573" t="s">
        <v>131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5"/>
      <c r="R27" s="1096" t="s">
        <v>134</v>
      </c>
      <c r="S27" s="1097"/>
      <c r="T27" s="1106"/>
      <c r="U27" s="1107"/>
      <c r="V27" s="1107"/>
      <c r="W27" s="1107"/>
      <c r="X27" s="1107"/>
      <c r="Y27" s="1107"/>
      <c r="Z27" s="1108"/>
      <c r="AA27" s="1106"/>
      <c r="AB27" s="1107"/>
      <c r="AC27" s="1107"/>
      <c r="AD27" s="1107"/>
      <c r="AE27" s="1107"/>
      <c r="AF27" s="1107"/>
      <c r="AG27" s="1108"/>
      <c r="AH27" s="1106"/>
      <c r="AI27" s="1107"/>
      <c r="AJ27" s="1107"/>
      <c r="AK27" s="1107"/>
      <c r="AL27" s="1107"/>
      <c r="AM27" s="1107"/>
      <c r="AN27" s="1109"/>
    </row>
    <row r="28" spans="1:40" s="1095" customFormat="1" ht="28.5" customHeight="1">
      <c r="A28" s="561" t="s">
        <v>505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3"/>
      <c r="R28" s="1096" t="s">
        <v>136</v>
      </c>
      <c r="S28" s="1097"/>
      <c r="T28" s="1098"/>
      <c r="U28" s="1099"/>
      <c r="V28" s="1099"/>
      <c r="W28" s="1099"/>
      <c r="X28" s="1099"/>
      <c r="Y28" s="1099"/>
      <c r="Z28" s="1100"/>
      <c r="AA28" s="1098"/>
      <c r="AB28" s="1099"/>
      <c r="AC28" s="1099"/>
      <c r="AD28" s="1099"/>
      <c r="AE28" s="1099"/>
      <c r="AF28" s="1099"/>
      <c r="AG28" s="1100"/>
      <c r="AH28" s="1098"/>
      <c r="AI28" s="1099"/>
      <c r="AJ28" s="1099"/>
      <c r="AK28" s="1099"/>
      <c r="AL28" s="1099"/>
      <c r="AM28" s="1099"/>
      <c r="AN28" s="1101"/>
    </row>
    <row r="29" spans="1:40" s="1095" customFormat="1" ht="28.5" customHeight="1">
      <c r="A29" s="561" t="s">
        <v>506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3"/>
      <c r="R29" s="1096" t="s">
        <v>138</v>
      </c>
      <c r="S29" s="1097"/>
      <c r="T29" s="1110"/>
      <c r="U29" s="1111"/>
      <c r="V29" s="1111"/>
      <c r="W29" s="1111"/>
      <c r="X29" s="1111"/>
      <c r="Y29" s="1111"/>
      <c r="Z29" s="1112"/>
      <c r="AA29" s="1110"/>
      <c r="AB29" s="1111"/>
      <c r="AC29" s="1111"/>
      <c r="AD29" s="1111"/>
      <c r="AE29" s="1111"/>
      <c r="AF29" s="1111"/>
      <c r="AG29" s="1112"/>
      <c r="AH29" s="1110"/>
      <c r="AI29" s="1111"/>
      <c r="AJ29" s="1111"/>
      <c r="AK29" s="1111"/>
      <c r="AL29" s="1111"/>
      <c r="AM29" s="1111"/>
      <c r="AN29" s="1113"/>
    </row>
    <row r="30" spans="1:40" s="1095" customFormat="1" ht="28.5" customHeight="1">
      <c r="A30" s="561" t="s">
        <v>507</v>
      </c>
      <c r="B30" s="562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3"/>
      <c r="R30" s="1096" t="s">
        <v>140</v>
      </c>
      <c r="S30" s="1097"/>
      <c r="T30" s="1110"/>
      <c r="U30" s="1111"/>
      <c r="V30" s="1111"/>
      <c r="W30" s="1111"/>
      <c r="X30" s="1111"/>
      <c r="Y30" s="1111"/>
      <c r="Z30" s="1112"/>
      <c r="AA30" s="1110"/>
      <c r="AB30" s="1111"/>
      <c r="AC30" s="1111"/>
      <c r="AD30" s="1111"/>
      <c r="AE30" s="1111"/>
      <c r="AF30" s="1111"/>
      <c r="AG30" s="1112"/>
      <c r="AH30" s="1110"/>
      <c r="AI30" s="1111"/>
      <c r="AJ30" s="1111"/>
      <c r="AK30" s="1111"/>
      <c r="AL30" s="1111"/>
      <c r="AM30" s="1111"/>
      <c r="AN30" s="1113"/>
    </row>
    <row r="31" spans="1:40" s="1095" customFormat="1" ht="19.5" customHeight="1">
      <c r="A31" s="561" t="s">
        <v>508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3"/>
      <c r="R31" s="1096" t="s">
        <v>142</v>
      </c>
      <c r="S31" s="1097"/>
      <c r="T31" s="1110"/>
      <c r="U31" s="1111"/>
      <c r="V31" s="1111"/>
      <c r="W31" s="1111"/>
      <c r="X31" s="1111"/>
      <c r="Y31" s="1111"/>
      <c r="Z31" s="1112"/>
      <c r="AA31" s="1110"/>
      <c r="AB31" s="1111"/>
      <c r="AC31" s="1111"/>
      <c r="AD31" s="1111"/>
      <c r="AE31" s="1111"/>
      <c r="AF31" s="1111"/>
      <c r="AG31" s="1112"/>
      <c r="AH31" s="1110"/>
      <c r="AI31" s="1111"/>
      <c r="AJ31" s="1111"/>
      <c r="AK31" s="1111"/>
      <c r="AL31" s="1111"/>
      <c r="AM31" s="1111"/>
      <c r="AN31" s="1113"/>
    </row>
    <row r="32" spans="1:40" s="1095" customFormat="1" ht="19.5" customHeight="1">
      <c r="A32" s="561" t="s">
        <v>137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3"/>
      <c r="R32" s="1096" t="s">
        <v>144</v>
      </c>
      <c r="S32" s="1097"/>
      <c r="T32" s="1110"/>
      <c r="U32" s="1111"/>
      <c r="V32" s="1111"/>
      <c r="W32" s="1111"/>
      <c r="X32" s="1111"/>
      <c r="Y32" s="1111"/>
      <c r="Z32" s="1112"/>
      <c r="AA32" s="1110"/>
      <c r="AB32" s="1111"/>
      <c r="AC32" s="1111"/>
      <c r="AD32" s="1111"/>
      <c r="AE32" s="1111"/>
      <c r="AF32" s="1111"/>
      <c r="AG32" s="1112"/>
      <c r="AH32" s="1110"/>
      <c r="AI32" s="1111"/>
      <c r="AJ32" s="1111"/>
      <c r="AK32" s="1111"/>
      <c r="AL32" s="1111"/>
      <c r="AM32" s="1111"/>
      <c r="AN32" s="1113"/>
    </row>
    <row r="33" spans="1:40" s="1095" customFormat="1" ht="25.5" customHeight="1">
      <c r="A33" s="561" t="s">
        <v>509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3"/>
      <c r="R33" s="1096" t="s">
        <v>146</v>
      </c>
      <c r="S33" s="1097"/>
      <c r="T33" s="1098"/>
      <c r="U33" s="1099"/>
      <c r="V33" s="1099"/>
      <c r="W33" s="1099"/>
      <c r="X33" s="1099"/>
      <c r="Y33" s="1099"/>
      <c r="Z33" s="1100"/>
      <c r="AA33" s="1098"/>
      <c r="AB33" s="1099"/>
      <c r="AC33" s="1099"/>
      <c r="AD33" s="1099"/>
      <c r="AE33" s="1099"/>
      <c r="AF33" s="1099"/>
      <c r="AG33" s="1100"/>
      <c r="AH33" s="1098"/>
      <c r="AI33" s="1099"/>
      <c r="AJ33" s="1099"/>
      <c r="AK33" s="1099"/>
      <c r="AL33" s="1099"/>
      <c r="AM33" s="1099"/>
      <c r="AN33" s="1101"/>
    </row>
    <row r="34" spans="1:40" s="1095" customFormat="1" ht="21.75" customHeight="1">
      <c r="A34" s="561" t="s">
        <v>141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3"/>
      <c r="R34" s="1096" t="s">
        <v>148</v>
      </c>
      <c r="S34" s="1097"/>
      <c r="T34" s="1098"/>
      <c r="U34" s="1099"/>
      <c r="V34" s="1099"/>
      <c r="W34" s="1099"/>
      <c r="X34" s="1099"/>
      <c r="Y34" s="1099"/>
      <c r="Z34" s="1100"/>
      <c r="AA34" s="1098"/>
      <c r="AB34" s="1099"/>
      <c r="AC34" s="1099"/>
      <c r="AD34" s="1099"/>
      <c r="AE34" s="1099"/>
      <c r="AF34" s="1099"/>
      <c r="AG34" s="1100"/>
      <c r="AH34" s="1098"/>
      <c r="AI34" s="1099"/>
      <c r="AJ34" s="1099"/>
      <c r="AK34" s="1099"/>
      <c r="AL34" s="1099"/>
      <c r="AM34" s="1099"/>
      <c r="AN34" s="1101"/>
    </row>
    <row r="35" spans="1:40" s="1095" customFormat="1" ht="30.75" customHeight="1">
      <c r="A35" s="561" t="s">
        <v>510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3"/>
      <c r="R35" s="1096" t="s">
        <v>150</v>
      </c>
      <c r="S35" s="1097"/>
      <c r="T35" s="1110"/>
      <c r="U35" s="1111"/>
      <c r="V35" s="1111"/>
      <c r="W35" s="1111"/>
      <c r="X35" s="1111"/>
      <c r="Y35" s="1111"/>
      <c r="Z35" s="1112"/>
      <c r="AA35" s="1110"/>
      <c r="AB35" s="1111"/>
      <c r="AC35" s="1111"/>
      <c r="AD35" s="1111"/>
      <c r="AE35" s="1111"/>
      <c r="AF35" s="1111"/>
      <c r="AG35" s="1112"/>
      <c r="AH35" s="1110"/>
      <c r="AI35" s="1111"/>
      <c r="AJ35" s="1111"/>
      <c r="AK35" s="1111"/>
      <c r="AL35" s="1111"/>
      <c r="AM35" s="1111"/>
      <c r="AN35" s="1113"/>
    </row>
    <row r="36" spans="1:40" s="1095" customFormat="1" ht="21" customHeight="1">
      <c r="A36" s="561" t="s">
        <v>511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3"/>
      <c r="R36" s="1096" t="s">
        <v>152</v>
      </c>
      <c r="S36" s="1097"/>
      <c r="T36" s="1110"/>
      <c r="U36" s="1111"/>
      <c r="V36" s="1111"/>
      <c r="W36" s="1111"/>
      <c r="X36" s="1111"/>
      <c r="Y36" s="1111"/>
      <c r="Z36" s="1112"/>
      <c r="AA36" s="1110"/>
      <c r="AB36" s="1111"/>
      <c r="AC36" s="1111"/>
      <c r="AD36" s="1111"/>
      <c r="AE36" s="1111"/>
      <c r="AF36" s="1111"/>
      <c r="AG36" s="1112"/>
      <c r="AH36" s="1110"/>
      <c r="AI36" s="1111"/>
      <c r="AJ36" s="1111"/>
      <c r="AK36" s="1111"/>
      <c r="AL36" s="1111"/>
      <c r="AM36" s="1111"/>
      <c r="AN36" s="1113"/>
    </row>
    <row r="37" spans="1:40" s="1095" customFormat="1" ht="19.5" customHeight="1">
      <c r="A37" s="561" t="s">
        <v>147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3"/>
      <c r="R37" s="1096" t="s">
        <v>154</v>
      </c>
      <c r="S37" s="1097"/>
      <c r="T37" s="1110"/>
      <c r="U37" s="1111"/>
      <c r="V37" s="1111"/>
      <c r="W37" s="1111"/>
      <c r="X37" s="1111"/>
      <c r="Y37" s="1111"/>
      <c r="Z37" s="1112"/>
      <c r="AA37" s="1110"/>
      <c r="AB37" s="1111"/>
      <c r="AC37" s="1111"/>
      <c r="AD37" s="1111"/>
      <c r="AE37" s="1111"/>
      <c r="AF37" s="1111"/>
      <c r="AG37" s="1112"/>
      <c r="AH37" s="1110"/>
      <c r="AI37" s="1111"/>
      <c r="AJ37" s="1111"/>
      <c r="AK37" s="1111"/>
      <c r="AL37" s="1111"/>
      <c r="AM37" s="1111"/>
      <c r="AN37" s="1113"/>
    </row>
    <row r="38" spans="1:40" s="1095" customFormat="1" ht="22.5" customHeight="1">
      <c r="A38" s="561" t="s">
        <v>512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3"/>
      <c r="R38" s="1096" t="s">
        <v>156</v>
      </c>
      <c r="S38" s="1097"/>
      <c r="T38" s="1110"/>
      <c r="U38" s="1111"/>
      <c r="V38" s="1111"/>
      <c r="W38" s="1111"/>
      <c r="X38" s="1111"/>
      <c r="Y38" s="1111"/>
      <c r="Z38" s="1112"/>
      <c r="AA38" s="1110"/>
      <c r="AB38" s="1111"/>
      <c r="AC38" s="1111"/>
      <c r="AD38" s="1111"/>
      <c r="AE38" s="1111"/>
      <c r="AF38" s="1111"/>
      <c r="AG38" s="1112"/>
      <c r="AH38" s="1110"/>
      <c r="AI38" s="1111"/>
      <c r="AJ38" s="1111"/>
      <c r="AK38" s="1111"/>
      <c r="AL38" s="1111"/>
      <c r="AM38" s="1111"/>
      <c r="AN38" s="1113"/>
    </row>
    <row r="39" spans="1:40" s="1095" customFormat="1" ht="30.75" customHeight="1">
      <c r="A39" s="561" t="s">
        <v>513</v>
      </c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3"/>
      <c r="R39" s="1096" t="s">
        <v>158</v>
      </c>
      <c r="S39" s="1097"/>
      <c r="T39" s="1098"/>
      <c r="U39" s="1099"/>
      <c r="V39" s="1099"/>
      <c r="W39" s="1099"/>
      <c r="X39" s="1099"/>
      <c r="Y39" s="1099"/>
      <c r="Z39" s="1100"/>
      <c r="AA39" s="1098"/>
      <c r="AB39" s="1099"/>
      <c r="AC39" s="1099"/>
      <c r="AD39" s="1099"/>
      <c r="AE39" s="1099"/>
      <c r="AF39" s="1099"/>
      <c r="AG39" s="1100"/>
      <c r="AH39" s="1098"/>
      <c r="AI39" s="1099"/>
      <c r="AJ39" s="1099"/>
      <c r="AK39" s="1099"/>
      <c r="AL39" s="1099"/>
      <c r="AM39" s="1099"/>
      <c r="AN39" s="1101"/>
    </row>
    <row r="40" spans="1:40" s="1095" customFormat="1" ht="30.75" customHeight="1">
      <c r="A40" s="561" t="s">
        <v>514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3"/>
      <c r="R40" s="1096" t="s">
        <v>160</v>
      </c>
      <c r="S40" s="1097"/>
      <c r="T40" s="1106"/>
      <c r="U40" s="1107"/>
      <c r="V40" s="1107"/>
      <c r="W40" s="1107"/>
      <c r="X40" s="1107"/>
      <c r="Y40" s="1107"/>
      <c r="Z40" s="1108"/>
      <c r="AA40" s="1106"/>
      <c r="AB40" s="1107"/>
      <c r="AC40" s="1107"/>
      <c r="AD40" s="1107"/>
      <c r="AE40" s="1107"/>
      <c r="AF40" s="1107"/>
      <c r="AG40" s="1108"/>
      <c r="AH40" s="1106"/>
      <c r="AI40" s="1107"/>
      <c r="AJ40" s="1107"/>
      <c r="AK40" s="1107"/>
      <c r="AL40" s="1107"/>
      <c r="AM40" s="1107"/>
      <c r="AN40" s="1109"/>
    </row>
    <row r="41" spans="1:40" s="1095" customFormat="1" ht="41.25" customHeight="1">
      <c r="A41" s="561" t="s">
        <v>515</v>
      </c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3"/>
      <c r="R41" s="1096" t="s">
        <v>161</v>
      </c>
      <c r="S41" s="1097"/>
      <c r="T41" s="1106"/>
      <c r="U41" s="1107"/>
      <c r="V41" s="1107"/>
      <c r="W41" s="1107"/>
      <c r="X41" s="1107"/>
      <c r="Y41" s="1107"/>
      <c r="Z41" s="1108"/>
      <c r="AA41" s="1106"/>
      <c r="AB41" s="1107"/>
      <c r="AC41" s="1107"/>
      <c r="AD41" s="1107"/>
      <c r="AE41" s="1107"/>
      <c r="AF41" s="1107"/>
      <c r="AG41" s="1108"/>
      <c r="AH41" s="1106"/>
      <c r="AI41" s="1107"/>
      <c r="AJ41" s="1107"/>
      <c r="AK41" s="1107"/>
      <c r="AL41" s="1107"/>
      <c r="AM41" s="1107"/>
      <c r="AN41" s="1109"/>
    </row>
    <row r="42" spans="1:40" s="1095" customFormat="1" ht="43.5" customHeight="1">
      <c r="A42" s="561" t="s">
        <v>516</v>
      </c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3"/>
      <c r="R42" s="1096" t="s">
        <v>163</v>
      </c>
      <c r="S42" s="1097"/>
      <c r="T42" s="1106"/>
      <c r="U42" s="1107"/>
      <c r="V42" s="1107"/>
      <c r="W42" s="1107"/>
      <c r="X42" s="1107"/>
      <c r="Y42" s="1107"/>
      <c r="Z42" s="1108"/>
      <c r="AA42" s="1106"/>
      <c r="AB42" s="1107"/>
      <c r="AC42" s="1107"/>
      <c r="AD42" s="1107"/>
      <c r="AE42" s="1107"/>
      <c r="AF42" s="1107"/>
      <c r="AG42" s="1108"/>
      <c r="AH42" s="1106"/>
      <c r="AI42" s="1107"/>
      <c r="AJ42" s="1107"/>
      <c r="AK42" s="1107"/>
      <c r="AL42" s="1107"/>
      <c r="AM42" s="1107"/>
      <c r="AN42" s="1109"/>
    </row>
    <row r="43" spans="1:40" s="1095" customFormat="1" ht="35.25" customHeight="1">
      <c r="A43" s="561" t="s">
        <v>517</v>
      </c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3"/>
      <c r="R43" s="1096" t="s">
        <v>165</v>
      </c>
      <c r="S43" s="1097"/>
      <c r="T43" s="1098"/>
      <c r="U43" s="1099"/>
      <c r="V43" s="1099"/>
      <c r="W43" s="1099"/>
      <c r="X43" s="1099"/>
      <c r="Y43" s="1099"/>
      <c r="Z43" s="1100"/>
      <c r="AA43" s="1098"/>
      <c r="AB43" s="1099"/>
      <c r="AC43" s="1099"/>
      <c r="AD43" s="1099"/>
      <c r="AE43" s="1099"/>
      <c r="AF43" s="1099"/>
      <c r="AG43" s="1100"/>
      <c r="AH43" s="1098"/>
      <c r="AI43" s="1099"/>
      <c r="AJ43" s="1099"/>
      <c r="AK43" s="1099"/>
      <c r="AL43" s="1099"/>
      <c r="AM43" s="1099"/>
      <c r="AN43" s="1101"/>
    </row>
    <row r="44" spans="1:40" s="1095" customFormat="1" ht="20.25" customHeight="1">
      <c r="A44" s="573" t="s">
        <v>159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5"/>
      <c r="R44" s="1096" t="s">
        <v>167</v>
      </c>
      <c r="S44" s="1097"/>
      <c r="T44" s="1106"/>
      <c r="U44" s="1107"/>
      <c r="V44" s="1107"/>
      <c r="W44" s="1107"/>
      <c r="X44" s="1107"/>
      <c r="Y44" s="1107"/>
      <c r="Z44" s="1108"/>
      <c r="AA44" s="1106"/>
      <c r="AB44" s="1107"/>
      <c r="AC44" s="1107"/>
      <c r="AD44" s="1107"/>
      <c r="AE44" s="1107"/>
      <c r="AF44" s="1107"/>
      <c r="AG44" s="1108"/>
      <c r="AH44" s="1106"/>
      <c r="AI44" s="1107"/>
      <c r="AJ44" s="1107"/>
      <c r="AK44" s="1107"/>
      <c r="AL44" s="1107"/>
      <c r="AM44" s="1107"/>
      <c r="AN44" s="1109"/>
    </row>
    <row r="45" spans="1:40" s="1095" customFormat="1" ht="20.25" customHeight="1">
      <c r="A45" s="1114" t="s">
        <v>518</v>
      </c>
      <c r="B45" s="1115"/>
      <c r="C45" s="1115"/>
      <c r="D45" s="1115"/>
      <c r="E45" s="1115"/>
      <c r="F45" s="1115"/>
      <c r="G45" s="1115"/>
      <c r="H45" s="1115"/>
      <c r="I45" s="1115"/>
      <c r="J45" s="1115"/>
      <c r="K45" s="1115"/>
      <c r="L45" s="1115"/>
      <c r="M45" s="1115"/>
      <c r="N45" s="1115"/>
      <c r="O45" s="1115"/>
      <c r="P45" s="1115"/>
      <c r="Q45" s="1116"/>
      <c r="R45" s="1096" t="s">
        <v>168</v>
      </c>
      <c r="S45" s="1097"/>
      <c r="T45" s="1106">
        <v>2700</v>
      </c>
      <c r="U45" s="1107"/>
      <c r="V45" s="1107"/>
      <c r="W45" s="1107"/>
      <c r="X45" s="1107"/>
      <c r="Y45" s="1107"/>
      <c r="Z45" s="1108"/>
      <c r="AA45" s="1106">
        <v>2700</v>
      </c>
      <c r="AB45" s="1107"/>
      <c r="AC45" s="1107"/>
      <c r="AD45" s="1107"/>
      <c r="AE45" s="1107"/>
      <c r="AF45" s="1107"/>
      <c r="AG45" s="1108"/>
      <c r="AH45" s="1106"/>
      <c r="AI45" s="1107"/>
      <c r="AJ45" s="1107"/>
      <c r="AK45" s="1107"/>
      <c r="AL45" s="1107"/>
      <c r="AM45" s="1107"/>
      <c r="AN45" s="1109"/>
    </row>
    <row r="46" spans="1:40" s="1095" customFormat="1" ht="20.25" customHeight="1">
      <c r="A46" s="561" t="s">
        <v>162</v>
      </c>
      <c r="B46" s="562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3"/>
      <c r="R46" s="1096" t="s">
        <v>170</v>
      </c>
      <c r="S46" s="1097"/>
      <c r="T46" s="1098"/>
      <c r="U46" s="1099"/>
      <c r="V46" s="1099"/>
      <c r="W46" s="1099"/>
      <c r="X46" s="1099"/>
      <c r="Y46" s="1099"/>
      <c r="Z46" s="1100"/>
      <c r="AA46" s="1098"/>
      <c r="AB46" s="1099"/>
      <c r="AC46" s="1099"/>
      <c r="AD46" s="1099"/>
      <c r="AE46" s="1099"/>
      <c r="AF46" s="1099"/>
      <c r="AG46" s="1100"/>
      <c r="AH46" s="1098"/>
      <c r="AI46" s="1099"/>
      <c r="AJ46" s="1099"/>
      <c r="AK46" s="1099"/>
      <c r="AL46" s="1099"/>
      <c r="AM46" s="1099"/>
      <c r="AN46" s="1101"/>
    </row>
    <row r="47" spans="1:40" s="1095" customFormat="1" ht="20.25" customHeight="1">
      <c r="A47" s="561" t="s">
        <v>519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3"/>
      <c r="R47" s="1096" t="s">
        <v>172</v>
      </c>
      <c r="S47" s="1097"/>
      <c r="T47" s="1098"/>
      <c r="U47" s="1099"/>
      <c r="V47" s="1099"/>
      <c r="W47" s="1099"/>
      <c r="X47" s="1099"/>
      <c r="Y47" s="1099"/>
      <c r="Z47" s="1100"/>
      <c r="AA47" s="1098"/>
      <c r="AB47" s="1099"/>
      <c r="AC47" s="1099"/>
      <c r="AD47" s="1099"/>
      <c r="AE47" s="1099"/>
      <c r="AF47" s="1099"/>
      <c r="AG47" s="1100"/>
      <c r="AH47" s="1098"/>
      <c r="AI47" s="1099"/>
      <c r="AJ47" s="1099"/>
      <c r="AK47" s="1099"/>
      <c r="AL47" s="1099"/>
      <c r="AM47" s="1099"/>
      <c r="AN47" s="1101"/>
    </row>
    <row r="48" spans="1:40" s="1095" customFormat="1" ht="33.75" customHeight="1">
      <c r="A48" s="1117" t="s">
        <v>520</v>
      </c>
      <c r="B48" s="1118"/>
      <c r="C48" s="1118"/>
      <c r="D48" s="1118"/>
      <c r="E48" s="1118"/>
      <c r="F48" s="1118"/>
      <c r="G48" s="1118"/>
      <c r="H48" s="1118"/>
      <c r="I48" s="1118"/>
      <c r="J48" s="1118"/>
      <c r="K48" s="1118"/>
      <c r="L48" s="1118"/>
      <c r="M48" s="1118"/>
      <c r="N48" s="1118"/>
      <c r="O48" s="1118"/>
      <c r="P48" s="1118"/>
      <c r="Q48" s="1119"/>
      <c r="R48" s="1096" t="s">
        <v>174</v>
      </c>
      <c r="S48" s="1097"/>
      <c r="T48" s="1098"/>
      <c r="U48" s="1099"/>
      <c r="V48" s="1099"/>
      <c r="W48" s="1099"/>
      <c r="X48" s="1099"/>
      <c r="Y48" s="1099"/>
      <c r="Z48" s="1100"/>
      <c r="AA48" s="1098"/>
      <c r="AB48" s="1099"/>
      <c r="AC48" s="1099"/>
      <c r="AD48" s="1099"/>
      <c r="AE48" s="1099"/>
      <c r="AF48" s="1099"/>
      <c r="AG48" s="1100"/>
      <c r="AH48" s="1098"/>
      <c r="AI48" s="1099"/>
      <c r="AJ48" s="1099"/>
      <c r="AK48" s="1099"/>
      <c r="AL48" s="1099"/>
      <c r="AM48" s="1099"/>
      <c r="AN48" s="1101"/>
    </row>
    <row r="49" spans="1:40" s="1095" customFormat="1" ht="20.25" customHeight="1">
      <c r="A49" s="573" t="s">
        <v>521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5"/>
      <c r="R49" s="1096" t="s">
        <v>175</v>
      </c>
      <c r="S49" s="1097"/>
      <c r="T49" s="1106"/>
      <c r="U49" s="1107"/>
      <c r="V49" s="1107"/>
      <c r="W49" s="1107"/>
      <c r="X49" s="1107"/>
      <c r="Y49" s="1107"/>
      <c r="Z49" s="1108"/>
      <c r="AA49" s="1106"/>
      <c r="AB49" s="1107"/>
      <c r="AC49" s="1107"/>
      <c r="AD49" s="1107"/>
      <c r="AE49" s="1107"/>
      <c r="AF49" s="1107"/>
      <c r="AG49" s="1108"/>
      <c r="AH49" s="1106"/>
      <c r="AI49" s="1107"/>
      <c r="AJ49" s="1107"/>
      <c r="AK49" s="1107"/>
      <c r="AL49" s="1107"/>
      <c r="AM49" s="1107"/>
      <c r="AN49" s="1109"/>
    </row>
    <row r="50" spans="1:40" s="1095" customFormat="1" ht="20.25" customHeight="1">
      <c r="A50" s="573" t="s">
        <v>522</v>
      </c>
      <c r="B50" s="574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5"/>
      <c r="R50" s="1096" t="s">
        <v>177</v>
      </c>
      <c r="S50" s="1097"/>
      <c r="T50" s="1106"/>
      <c r="U50" s="1107"/>
      <c r="V50" s="1107"/>
      <c r="W50" s="1107"/>
      <c r="X50" s="1107"/>
      <c r="Y50" s="1107"/>
      <c r="Z50" s="1108"/>
      <c r="AA50" s="1106"/>
      <c r="AB50" s="1107"/>
      <c r="AC50" s="1107"/>
      <c r="AD50" s="1107"/>
      <c r="AE50" s="1107"/>
      <c r="AF50" s="1107"/>
      <c r="AG50" s="1108"/>
      <c r="AH50" s="1106"/>
      <c r="AI50" s="1107"/>
      <c r="AJ50" s="1107"/>
      <c r="AK50" s="1107"/>
      <c r="AL50" s="1107"/>
      <c r="AM50" s="1107"/>
      <c r="AN50" s="1109"/>
    </row>
    <row r="51" spans="1:40" s="1095" customFormat="1" ht="20.25" customHeight="1">
      <c r="A51" s="573" t="s">
        <v>523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5"/>
      <c r="R51" s="1096" t="s">
        <v>179</v>
      </c>
      <c r="S51" s="1097"/>
      <c r="T51" s="1106"/>
      <c r="U51" s="1107"/>
      <c r="V51" s="1107"/>
      <c r="W51" s="1107"/>
      <c r="X51" s="1107"/>
      <c r="Y51" s="1107"/>
      <c r="Z51" s="1108"/>
      <c r="AA51" s="1106"/>
      <c r="AB51" s="1107"/>
      <c r="AC51" s="1107"/>
      <c r="AD51" s="1107"/>
      <c r="AE51" s="1107"/>
      <c r="AF51" s="1107"/>
      <c r="AG51" s="1108"/>
      <c r="AH51" s="1106"/>
      <c r="AI51" s="1107"/>
      <c r="AJ51" s="1107"/>
      <c r="AK51" s="1107"/>
      <c r="AL51" s="1107"/>
      <c r="AM51" s="1107"/>
      <c r="AN51" s="1109"/>
    </row>
    <row r="52" spans="1:40" s="1095" customFormat="1" ht="20.25" customHeight="1">
      <c r="A52" s="573" t="s">
        <v>524</v>
      </c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5"/>
      <c r="R52" s="1096" t="s">
        <v>525</v>
      </c>
      <c r="S52" s="1097"/>
      <c r="T52" s="1106"/>
      <c r="U52" s="1107"/>
      <c r="V52" s="1107"/>
      <c r="W52" s="1107"/>
      <c r="X52" s="1107"/>
      <c r="Y52" s="1107"/>
      <c r="Z52" s="1108"/>
      <c r="AA52" s="1106"/>
      <c r="AB52" s="1107"/>
      <c r="AC52" s="1107"/>
      <c r="AD52" s="1107"/>
      <c r="AE52" s="1107"/>
      <c r="AF52" s="1107"/>
      <c r="AG52" s="1108"/>
      <c r="AH52" s="1106"/>
      <c r="AI52" s="1107"/>
      <c r="AJ52" s="1107"/>
      <c r="AK52" s="1107"/>
      <c r="AL52" s="1107"/>
      <c r="AM52" s="1107"/>
      <c r="AN52" s="1109"/>
    </row>
    <row r="53" spans="1:40" s="1095" customFormat="1" ht="20.25" customHeight="1">
      <c r="A53" s="1114" t="s">
        <v>526</v>
      </c>
      <c r="B53" s="1115"/>
      <c r="C53" s="1115"/>
      <c r="D53" s="1115"/>
      <c r="E53" s="1115"/>
      <c r="F53" s="1115"/>
      <c r="G53" s="1115"/>
      <c r="H53" s="1115"/>
      <c r="I53" s="1115"/>
      <c r="J53" s="1115"/>
      <c r="K53" s="1115"/>
      <c r="L53" s="1115"/>
      <c r="M53" s="1115"/>
      <c r="N53" s="1115"/>
      <c r="O53" s="1115"/>
      <c r="P53" s="1115"/>
      <c r="Q53" s="1116"/>
      <c r="R53" s="1096" t="s">
        <v>527</v>
      </c>
      <c r="S53" s="1097"/>
      <c r="T53" s="1106"/>
      <c r="U53" s="1107"/>
      <c r="V53" s="1107"/>
      <c r="W53" s="1107"/>
      <c r="X53" s="1107"/>
      <c r="Y53" s="1107"/>
      <c r="Z53" s="1108"/>
      <c r="AA53" s="1106"/>
      <c r="AB53" s="1107"/>
      <c r="AC53" s="1107"/>
      <c r="AD53" s="1107"/>
      <c r="AE53" s="1107"/>
      <c r="AF53" s="1107"/>
      <c r="AG53" s="1108"/>
      <c r="AH53" s="1106"/>
      <c r="AI53" s="1107"/>
      <c r="AJ53" s="1107"/>
      <c r="AK53" s="1107"/>
      <c r="AL53" s="1107"/>
      <c r="AM53" s="1107"/>
      <c r="AN53" s="1109"/>
    </row>
    <row r="54" spans="1:40" s="1095" customFormat="1" ht="20.25" customHeight="1">
      <c r="A54" s="1120" t="s">
        <v>528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9"/>
      <c r="R54" s="1096" t="s">
        <v>529</v>
      </c>
      <c r="S54" s="1097"/>
      <c r="T54" s="1121"/>
      <c r="U54" s="1121"/>
      <c r="V54" s="1121"/>
      <c r="W54" s="1121"/>
      <c r="X54" s="1121"/>
      <c r="Y54" s="1121"/>
      <c r="Z54" s="1121"/>
      <c r="AA54" s="1121"/>
      <c r="AB54" s="1121"/>
      <c r="AC54" s="1121"/>
      <c r="AD54" s="1121"/>
      <c r="AE54" s="1121"/>
      <c r="AF54" s="1121"/>
      <c r="AG54" s="1121"/>
      <c r="AH54" s="1121"/>
      <c r="AI54" s="1121"/>
      <c r="AJ54" s="1121"/>
      <c r="AK54" s="1121"/>
      <c r="AL54" s="1121"/>
      <c r="AM54" s="1121"/>
      <c r="AN54" s="1122"/>
    </row>
    <row r="55" spans="1:40" s="1095" customFormat="1" ht="32.25" customHeight="1" thickBot="1">
      <c r="A55" s="1123" t="s">
        <v>530</v>
      </c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5"/>
      <c r="R55" s="1126" t="s">
        <v>531</v>
      </c>
      <c r="S55" s="1127"/>
      <c r="T55" s="1128"/>
      <c r="U55" s="1128"/>
      <c r="V55" s="1128"/>
      <c r="W55" s="1128"/>
      <c r="X55" s="1128"/>
      <c r="Y55" s="1128"/>
      <c r="Z55" s="1128"/>
      <c r="AA55" s="1128"/>
      <c r="AB55" s="1128"/>
      <c r="AC55" s="1128"/>
      <c r="AD55" s="1128"/>
      <c r="AE55" s="1128"/>
      <c r="AF55" s="1128"/>
      <c r="AG55" s="1128"/>
      <c r="AH55" s="1128"/>
      <c r="AI55" s="1128"/>
      <c r="AJ55" s="1128"/>
      <c r="AK55" s="1128"/>
      <c r="AL55" s="1128"/>
      <c r="AM55" s="1128"/>
      <c r="AN55" s="1129"/>
    </row>
    <row r="56" spans="1:40" s="1095" customFormat="1" ht="20.25" customHeight="1">
      <c r="A56" s="1130"/>
      <c r="B56" s="1130"/>
      <c r="C56" s="1130"/>
      <c r="D56" s="1130"/>
      <c r="E56" s="1130"/>
      <c r="F56" s="1130"/>
      <c r="G56" s="1130"/>
      <c r="H56" s="1130"/>
      <c r="I56" s="1130"/>
      <c r="J56" s="1130"/>
      <c r="K56" s="1130"/>
      <c r="L56" s="1130"/>
      <c r="M56" s="1130"/>
      <c r="N56" s="1130"/>
      <c r="O56" s="1130"/>
      <c r="P56" s="1130"/>
      <c r="Q56" s="1130"/>
      <c r="R56" s="1131"/>
      <c r="S56" s="1132"/>
      <c r="T56" s="1133"/>
      <c r="U56" s="1133"/>
      <c r="V56" s="1133"/>
      <c r="W56" s="1133"/>
      <c r="X56" s="1133"/>
      <c r="Y56" s="1133"/>
      <c r="Z56" s="1133"/>
      <c r="AA56" s="1133"/>
      <c r="AB56" s="1133"/>
      <c r="AC56" s="1133"/>
      <c r="AD56" s="1133"/>
      <c r="AE56" s="1133"/>
      <c r="AF56" s="1133"/>
      <c r="AG56" s="1133"/>
      <c r="AH56" s="1133"/>
      <c r="AI56" s="1133"/>
      <c r="AJ56" s="1133"/>
      <c r="AK56" s="1133"/>
      <c r="AL56" s="1133"/>
      <c r="AM56" s="1133"/>
      <c r="AN56" s="1133"/>
    </row>
    <row r="57" spans="8:9" s="1095" customFormat="1" ht="24.75" customHeight="1">
      <c r="H57" s="349"/>
      <c r="I57" s="349"/>
    </row>
    <row r="58" s="955" customFormat="1" ht="24.75" customHeight="1"/>
    <row r="59" spans="1:42" s="984" customFormat="1" ht="34.5" customHeight="1">
      <c r="A59" s="955"/>
      <c r="B59" s="955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5"/>
      <c r="AK59" s="955"/>
      <c r="AL59" s="955"/>
      <c r="AM59" s="955"/>
      <c r="AN59" s="955"/>
      <c r="AO59" s="955"/>
      <c r="AP59" s="955"/>
    </row>
    <row r="60" s="955" customFormat="1" ht="12.75"/>
    <row r="61" s="955" customFormat="1" ht="12.75"/>
    <row r="62" s="955" customFormat="1" ht="12.75"/>
    <row r="63" s="955" customFormat="1" ht="12.75"/>
    <row r="64" s="955" customFormat="1" ht="12.75"/>
    <row r="65" s="955" customFormat="1" ht="12.75"/>
    <row r="66" s="955" customFormat="1" ht="12.75"/>
    <row r="67" s="955" customFormat="1" ht="12.75"/>
    <row r="68" s="955" customFormat="1" ht="12.75"/>
    <row r="69" s="955" customFormat="1" ht="12.75"/>
    <row r="70" s="955" customFormat="1" ht="12.75"/>
    <row r="71" s="955" customFormat="1" ht="12.75"/>
    <row r="72" s="955" customFormat="1" ht="12.75"/>
    <row r="73" s="955" customFormat="1" ht="12.75"/>
    <row r="74" s="955" customFormat="1" ht="12.75"/>
    <row r="75" s="955" customFormat="1" ht="12.75"/>
    <row r="76" s="955" customFormat="1" ht="12.75"/>
    <row r="77" s="955" customFormat="1" ht="12.75"/>
    <row r="78" s="955" customFormat="1" ht="12.75"/>
    <row r="79" s="955" customFormat="1" ht="12.75"/>
    <row r="80" s="955" customFormat="1" ht="12.75"/>
    <row r="81" s="955" customFormat="1" ht="12.75"/>
    <row r="82" s="955" customFormat="1" ht="12.75"/>
    <row r="83" s="955" customFormat="1" ht="12.75"/>
    <row r="84" s="955" customFormat="1" ht="12.75"/>
    <row r="85" s="955" customFormat="1" ht="12.75"/>
    <row r="86" s="955" customFormat="1" ht="12.75"/>
    <row r="87" s="955" customFormat="1" ht="12.75"/>
    <row r="88" s="955" customFormat="1" ht="12.75"/>
    <row r="89" s="955" customFormat="1" ht="12.75"/>
    <row r="90" s="955" customFormat="1" ht="12.75"/>
    <row r="91" s="955" customFormat="1" ht="12.75"/>
    <row r="92" s="955" customFormat="1" ht="12.75"/>
    <row r="93" s="955" customFormat="1" ht="12.75"/>
    <row r="94" s="955" customFormat="1" ht="12.75"/>
    <row r="95" s="955" customFormat="1" ht="12.75"/>
    <row r="96" s="955" customFormat="1" ht="12.75"/>
    <row r="97" s="955" customFormat="1" ht="12.75"/>
    <row r="98" s="955" customFormat="1" ht="12.75"/>
    <row r="99" s="955" customFormat="1" ht="12.75"/>
    <row r="100" s="955" customFormat="1" ht="12.75"/>
    <row r="101" s="955" customFormat="1" ht="12.75"/>
    <row r="102" s="955" customFormat="1" ht="12.75"/>
  </sheetData>
  <mergeCells count="232">
    <mergeCell ref="AB4:AJ4"/>
    <mergeCell ref="T34:Z34"/>
    <mergeCell ref="AA34:AG34"/>
    <mergeCell ref="AH34:AN34"/>
    <mergeCell ref="T13:Z13"/>
    <mergeCell ref="AA13:AG13"/>
    <mergeCell ref="AH13:AN13"/>
    <mergeCell ref="T21:Z21"/>
    <mergeCell ref="AA21:AG21"/>
    <mergeCell ref="AH21:AN21"/>
    <mergeCell ref="T39:Z39"/>
    <mergeCell ref="AA39:AG39"/>
    <mergeCell ref="AH39:AN39"/>
    <mergeCell ref="T28:Z28"/>
    <mergeCell ref="AA28:AG28"/>
    <mergeCell ref="AH28:AN28"/>
    <mergeCell ref="T33:Z33"/>
    <mergeCell ref="AA33:AG33"/>
    <mergeCell ref="AH33:AN33"/>
    <mergeCell ref="T29:Z29"/>
    <mergeCell ref="AH55:AN55"/>
    <mergeCell ref="A54:Q54"/>
    <mergeCell ref="R54:S54"/>
    <mergeCell ref="T54:Z54"/>
    <mergeCell ref="AA54:AG54"/>
    <mergeCell ref="AH54:AN54"/>
    <mergeCell ref="A55:Q55"/>
    <mergeCell ref="R55:S55"/>
    <mergeCell ref="T55:Z55"/>
    <mergeCell ref="AA55:AG55"/>
    <mergeCell ref="A40:Q40"/>
    <mergeCell ref="A41:Q41"/>
    <mergeCell ref="R35:S35"/>
    <mergeCell ref="R36:S36"/>
    <mergeCell ref="R37:S37"/>
    <mergeCell ref="R38:S38"/>
    <mergeCell ref="R39:S39"/>
    <mergeCell ref="R40:S40"/>
    <mergeCell ref="R41:S41"/>
    <mergeCell ref="R30:S30"/>
    <mergeCell ref="A35:Q35"/>
    <mergeCell ref="A36:Q36"/>
    <mergeCell ref="A37:Q37"/>
    <mergeCell ref="R34:S34"/>
    <mergeCell ref="A1:AN1"/>
    <mergeCell ref="T11:Z11"/>
    <mergeCell ref="AA11:AG11"/>
    <mergeCell ref="AH11:AN11"/>
    <mergeCell ref="A10:Q10"/>
    <mergeCell ref="T10:Z10"/>
    <mergeCell ref="AA10:AG10"/>
    <mergeCell ref="AH10:AN10"/>
    <mergeCell ref="A11:Q11"/>
    <mergeCell ref="R10:S10"/>
    <mergeCell ref="R50:S50"/>
    <mergeCell ref="A53:Q53"/>
    <mergeCell ref="R24:S24"/>
    <mergeCell ref="R25:S25"/>
    <mergeCell ref="A51:Q51"/>
    <mergeCell ref="A52:Q52"/>
    <mergeCell ref="A44:Q44"/>
    <mergeCell ref="A45:Q45"/>
    <mergeCell ref="A49:Q49"/>
    <mergeCell ref="A50:Q50"/>
    <mergeCell ref="A23:Q23"/>
    <mergeCell ref="A24:Q24"/>
    <mergeCell ref="A25:Q25"/>
    <mergeCell ref="A38:Q38"/>
    <mergeCell ref="A26:Q26"/>
    <mergeCell ref="A27:Q27"/>
    <mergeCell ref="A28:Q28"/>
    <mergeCell ref="A32:Q32"/>
    <mergeCell ref="A30:Q30"/>
    <mergeCell ref="R19:S19"/>
    <mergeCell ref="A21:Q21"/>
    <mergeCell ref="A22:Q22"/>
    <mergeCell ref="R20:S20"/>
    <mergeCell ref="R21:S21"/>
    <mergeCell ref="R22:S22"/>
    <mergeCell ref="A20:Q20"/>
    <mergeCell ref="R12:S12"/>
    <mergeCell ref="R13:S13"/>
    <mergeCell ref="R14:S14"/>
    <mergeCell ref="R18:S18"/>
    <mergeCell ref="R52:S52"/>
    <mergeCell ref="R53:S53"/>
    <mergeCell ref="A14:Q14"/>
    <mergeCell ref="A15:Q15"/>
    <mergeCell ref="A16:Q16"/>
    <mergeCell ref="A17:Q17"/>
    <mergeCell ref="A18:Q18"/>
    <mergeCell ref="A19:Q19"/>
    <mergeCell ref="R49:S49"/>
    <mergeCell ref="R16:S16"/>
    <mergeCell ref="M8:O8"/>
    <mergeCell ref="R51:S51"/>
    <mergeCell ref="R23:S23"/>
    <mergeCell ref="R26:S26"/>
    <mergeCell ref="R27:S27"/>
    <mergeCell ref="R15:S15"/>
    <mergeCell ref="R17:S17"/>
    <mergeCell ref="A39:Q39"/>
    <mergeCell ref="A12:Q12"/>
    <mergeCell ref="A13:Q13"/>
    <mergeCell ref="A42:Q42"/>
    <mergeCell ref="R28:S28"/>
    <mergeCell ref="A29:Q29"/>
    <mergeCell ref="R29:S29"/>
    <mergeCell ref="A31:Q31"/>
    <mergeCell ref="R31:S31"/>
    <mergeCell ref="R32:S32"/>
    <mergeCell ref="A33:Q33"/>
    <mergeCell ref="R33:S33"/>
    <mergeCell ref="A34:Q34"/>
    <mergeCell ref="AH48:AN48"/>
    <mergeCell ref="R42:S42"/>
    <mergeCell ref="AH46:AN46"/>
    <mergeCell ref="T47:Z47"/>
    <mergeCell ref="AA47:AG47"/>
    <mergeCell ref="AH47:AN47"/>
    <mergeCell ref="R45:S45"/>
    <mergeCell ref="AH43:AN43"/>
    <mergeCell ref="T43:Z43"/>
    <mergeCell ref="AA43:AG43"/>
    <mergeCell ref="A48:Q48"/>
    <mergeCell ref="R47:S47"/>
    <mergeCell ref="R48:S48"/>
    <mergeCell ref="A47:Q47"/>
    <mergeCell ref="A43:Q43"/>
    <mergeCell ref="R43:S43"/>
    <mergeCell ref="R46:S46"/>
    <mergeCell ref="R44:S44"/>
    <mergeCell ref="A46:Q46"/>
    <mergeCell ref="T12:Z12"/>
    <mergeCell ref="T14:Z14"/>
    <mergeCell ref="T15:Z15"/>
    <mergeCell ref="T16:Z16"/>
    <mergeCell ref="T17:Z17"/>
    <mergeCell ref="T18:Z18"/>
    <mergeCell ref="T19:Z19"/>
    <mergeCell ref="T20:Z20"/>
    <mergeCell ref="T22:Z22"/>
    <mergeCell ref="T23:Z23"/>
    <mergeCell ref="T24:Z24"/>
    <mergeCell ref="T25:Z25"/>
    <mergeCell ref="T26:Z26"/>
    <mergeCell ref="T27:Z27"/>
    <mergeCell ref="AA12:AG12"/>
    <mergeCell ref="AH12:AN12"/>
    <mergeCell ref="AA14:AG14"/>
    <mergeCell ref="AH14:AN14"/>
    <mergeCell ref="AA15:AG15"/>
    <mergeCell ref="AH15:AN15"/>
    <mergeCell ref="AA16:AG16"/>
    <mergeCell ref="AH16:AN16"/>
    <mergeCell ref="AA17:AG17"/>
    <mergeCell ref="AH17:AN17"/>
    <mergeCell ref="AA18:AG18"/>
    <mergeCell ref="AH18:AN18"/>
    <mergeCell ref="AA19:AG19"/>
    <mergeCell ref="AH19:AN19"/>
    <mergeCell ref="AA20:AG20"/>
    <mergeCell ref="AH20:AN20"/>
    <mergeCell ref="AA22:AG22"/>
    <mergeCell ref="AH22:AN22"/>
    <mergeCell ref="AA23:AG23"/>
    <mergeCell ref="AH23:AN23"/>
    <mergeCell ref="AA24:AG24"/>
    <mergeCell ref="AH24:AN24"/>
    <mergeCell ref="AA25:AG25"/>
    <mergeCell ref="AH25:AN25"/>
    <mergeCell ref="AA26:AG26"/>
    <mergeCell ref="AH26:AN26"/>
    <mergeCell ref="AA27:AG27"/>
    <mergeCell ref="AH27:AN27"/>
    <mergeCell ref="AA29:AG29"/>
    <mergeCell ref="AH29:AN29"/>
    <mergeCell ref="T30:Z30"/>
    <mergeCell ref="AA30:AG30"/>
    <mergeCell ref="AH30:AN30"/>
    <mergeCell ref="T31:Z31"/>
    <mergeCell ref="T32:Z32"/>
    <mergeCell ref="AA31:AG31"/>
    <mergeCell ref="AH31:AN31"/>
    <mergeCell ref="AA32:AG32"/>
    <mergeCell ref="AH32:AN32"/>
    <mergeCell ref="T35:Z35"/>
    <mergeCell ref="AA35:AG35"/>
    <mergeCell ref="AH35:AN35"/>
    <mergeCell ref="T36:Z36"/>
    <mergeCell ref="AA36:AG36"/>
    <mergeCell ref="AH36:AN36"/>
    <mergeCell ref="T37:Z37"/>
    <mergeCell ref="AA37:AG37"/>
    <mergeCell ref="AH37:AN37"/>
    <mergeCell ref="T38:Z38"/>
    <mergeCell ref="AA38:AG38"/>
    <mergeCell ref="AH38:AN38"/>
    <mergeCell ref="T40:Z40"/>
    <mergeCell ref="AA40:AG40"/>
    <mergeCell ref="AH40:AN40"/>
    <mergeCell ref="T41:Z41"/>
    <mergeCell ref="AA41:AG41"/>
    <mergeCell ref="AH41:AN41"/>
    <mergeCell ref="T42:Z42"/>
    <mergeCell ref="AA42:AG42"/>
    <mergeCell ref="AH42:AN42"/>
    <mergeCell ref="T44:Z44"/>
    <mergeCell ref="AA44:AG44"/>
    <mergeCell ref="AH44:AN44"/>
    <mergeCell ref="T45:Z45"/>
    <mergeCell ref="AA45:AG45"/>
    <mergeCell ref="AH45:AN45"/>
    <mergeCell ref="T49:Z49"/>
    <mergeCell ref="AA49:AG49"/>
    <mergeCell ref="AH49:AN49"/>
    <mergeCell ref="T48:Z48"/>
    <mergeCell ref="AA48:AG48"/>
    <mergeCell ref="T46:Z46"/>
    <mergeCell ref="AA46:AG46"/>
    <mergeCell ref="T50:Z50"/>
    <mergeCell ref="T51:Z51"/>
    <mergeCell ref="T52:Z52"/>
    <mergeCell ref="T53:Z53"/>
    <mergeCell ref="AA53:AG53"/>
    <mergeCell ref="AA52:AG52"/>
    <mergeCell ref="AA51:AG51"/>
    <mergeCell ref="AA50:AG50"/>
    <mergeCell ref="AH50:AN50"/>
    <mergeCell ref="AH51:AN51"/>
    <mergeCell ref="AH52:AN52"/>
    <mergeCell ref="AH53:AN53"/>
  </mergeCells>
  <printOptions horizontalCentered="1"/>
  <pageMargins left="0.1968503937007874" right="0.1968503937007874" top="0.44" bottom="0.24" header="0.32" footer="0.14"/>
  <pageSetup fitToHeight="0" fitToWidth="1" horizontalDpi="360" verticalDpi="36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34"/>
  <sheetViews>
    <sheetView workbookViewId="0" topLeftCell="A4">
      <selection activeCell="AQ33" sqref="AQ33:AS33"/>
    </sheetView>
  </sheetViews>
  <sheetFormatPr defaultColWidth="9.00390625" defaultRowHeight="12.75"/>
  <cols>
    <col min="1" max="5" width="4.25390625" style="0" customWidth="1"/>
    <col min="6" max="11" width="2.375" style="0" customWidth="1"/>
    <col min="12" max="12" width="2.75390625" style="0" customWidth="1"/>
    <col min="13" max="13" width="5.00390625" style="0" customWidth="1"/>
    <col min="14" max="14" width="4.75390625" style="0" customWidth="1"/>
    <col min="15" max="17" width="4.625" style="0" customWidth="1"/>
    <col min="18" max="18" width="5.00390625" style="0" customWidth="1"/>
    <col min="19" max="44" width="4.625" style="0" customWidth="1"/>
    <col min="45" max="45" width="5.625" style="0" customWidth="1"/>
    <col min="46" max="48" width="4.625" style="0" customWidth="1"/>
    <col min="49" max="49" width="4.125" style="0" customWidth="1"/>
    <col min="50" max="50" width="4.25390625" style="0" customWidth="1"/>
    <col min="51" max="52" width="4.125" style="0" customWidth="1"/>
  </cols>
  <sheetData>
    <row r="2" spans="4:45" ht="42" customHeight="1"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</row>
    <row r="3" ht="21.75" customHeight="1"/>
    <row r="5" ht="13.5" thickBot="1"/>
    <row r="6" spans="1:50" ht="22.5" customHeight="1" thickBot="1">
      <c r="A6" s="2">
        <v>5</v>
      </c>
      <c r="B6" s="2">
        <v>1</v>
      </c>
      <c r="C6" s="2">
        <v>3</v>
      </c>
      <c r="D6" s="2">
        <v>0</v>
      </c>
      <c r="E6" s="2">
        <v>0</v>
      </c>
      <c r="F6" s="497">
        <v>9</v>
      </c>
      <c r="G6" s="497"/>
      <c r="H6" s="3"/>
      <c r="I6" s="3"/>
      <c r="J6" s="3"/>
      <c r="K6" s="497">
        <v>1</v>
      </c>
      <c r="L6" s="497"/>
      <c r="M6" s="2">
        <v>2</v>
      </c>
      <c r="N6" s="2">
        <v>5</v>
      </c>
      <c r="O6" s="2">
        <v>4</v>
      </c>
      <c r="P6" s="3"/>
      <c r="Q6" s="2">
        <v>0</v>
      </c>
      <c r="R6" s="2">
        <v>1</v>
      </c>
      <c r="S6" s="3"/>
      <c r="T6" s="2">
        <v>2</v>
      </c>
      <c r="U6" s="2">
        <v>8</v>
      </c>
      <c r="V6" s="3"/>
      <c r="W6" s="2">
        <v>7</v>
      </c>
      <c r="X6" s="2">
        <v>5</v>
      </c>
      <c r="Y6" s="2">
        <v>1</v>
      </c>
      <c r="Z6" s="2">
        <v>1</v>
      </c>
      <c r="AA6" s="2">
        <v>1</v>
      </c>
      <c r="AB6" s="2">
        <v>5</v>
      </c>
      <c r="AD6" s="4">
        <v>3</v>
      </c>
      <c r="AE6" s="5">
        <v>1</v>
      </c>
      <c r="AG6" s="6">
        <v>2</v>
      </c>
      <c r="AH6" s="6">
        <v>0</v>
      </c>
      <c r="AI6" s="6">
        <v>0</v>
      </c>
      <c r="AJ6" s="6">
        <v>6</v>
      </c>
      <c r="AL6" s="498" t="s">
        <v>1</v>
      </c>
      <c r="AM6" s="498"/>
      <c r="AN6" s="498"/>
      <c r="AO6" s="498"/>
      <c r="AP6" s="498"/>
      <c r="AQ6" s="498"/>
      <c r="AR6" s="498"/>
      <c r="AS6" s="498"/>
      <c r="AU6" s="6">
        <v>2</v>
      </c>
      <c r="AW6" s="7">
        <v>0</v>
      </c>
      <c r="AX6" s="7">
        <v>2</v>
      </c>
    </row>
    <row r="7" spans="1:50" s="8" customFormat="1" ht="25.5" customHeight="1">
      <c r="A7" s="493" t="s">
        <v>2</v>
      </c>
      <c r="B7" s="491"/>
      <c r="C7" s="491"/>
      <c r="D7" s="491"/>
      <c r="E7" s="491"/>
      <c r="F7" s="491"/>
      <c r="G7" s="491"/>
      <c r="K7" s="491" t="s">
        <v>3</v>
      </c>
      <c r="L7" s="491"/>
      <c r="M7" s="491"/>
      <c r="N7" s="491"/>
      <c r="O7" s="491"/>
      <c r="Q7" s="494" t="s">
        <v>4</v>
      </c>
      <c r="R7" s="494"/>
      <c r="T7" s="493" t="s">
        <v>5</v>
      </c>
      <c r="U7" s="493"/>
      <c r="W7" s="491" t="s">
        <v>6</v>
      </c>
      <c r="X7" s="491"/>
      <c r="Y7" s="491"/>
      <c r="Z7" s="491"/>
      <c r="AA7" s="491"/>
      <c r="AB7" s="491"/>
      <c r="AD7" s="491" t="s">
        <v>7</v>
      </c>
      <c r="AE7" s="491"/>
      <c r="AL7" s="492" t="s">
        <v>8</v>
      </c>
      <c r="AM7" s="492"/>
      <c r="AN7" s="492"/>
      <c r="AO7" s="492"/>
      <c r="AP7" s="492"/>
      <c r="AQ7" s="492"/>
      <c r="AR7" s="492"/>
      <c r="AS7" s="492"/>
      <c r="AT7" s="9"/>
      <c r="AU7" s="10" t="s">
        <v>9</v>
      </c>
      <c r="AW7" s="491" t="s">
        <v>10</v>
      </c>
      <c r="AX7" s="491"/>
    </row>
    <row r="8" spans="1:49" ht="23.2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467"/>
      <c r="AR8" s="467"/>
      <c r="AS8" s="467"/>
      <c r="AT8" s="467"/>
      <c r="AU8" s="467"/>
      <c r="AV8" s="467"/>
      <c r="AW8" s="12" t="s">
        <v>11</v>
      </c>
    </row>
    <row r="9" spans="1:50" s="13" customFormat="1" ht="21" customHeight="1">
      <c r="A9" s="468" t="s">
        <v>12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70"/>
      <c r="M9" s="468" t="s">
        <v>13</v>
      </c>
      <c r="N9" s="469"/>
      <c r="O9" s="469"/>
      <c r="P9" s="469"/>
      <c r="Q9" s="469"/>
      <c r="R9" s="470"/>
      <c r="S9" s="477" t="s">
        <v>14</v>
      </c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9"/>
      <c r="AK9" s="480" t="s">
        <v>15</v>
      </c>
      <c r="AL9" s="481"/>
      <c r="AM9" s="481"/>
      <c r="AN9" s="481"/>
      <c r="AO9" s="481"/>
      <c r="AP9" s="481"/>
      <c r="AQ9" s="468" t="s">
        <v>16</v>
      </c>
      <c r="AR9" s="469"/>
      <c r="AS9" s="469"/>
      <c r="AT9" s="469"/>
      <c r="AU9" s="469"/>
      <c r="AV9" s="469"/>
      <c r="AW9" s="469"/>
      <c r="AX9" s="470"/>
    </row>
    <row r="10" spans="1:50" s="13" customFormat="1" ht="17.25" customHeight="1">
      <c r="A10" s="47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3"/>
      <c r="M10" s="474"/>
      <c r="N10" s="475"/>
      <c r="O10" s="475"/>
      <c r="P10" s="475"/>
      <c r="Q10" s="475"/>
      <c r="R10" s="476"/>
      <c r="S10" s="486" t="s">
        <v>17</v>
      </c>
      <c r="T10" s="487"/>
      <c r="U10" s="487"/>
      <c r="V10" s="487"/>
      <c r="W10" s="487"/>
      <c r="X10" s="488"/>
      <c r="Y10" s="487" t="s">
        <v>18</v>
      </c>
      <c r="Z10" s="487"/>
      <c r="AA10" s="487"/>
      <c r="AB10" s="487"/>
      <c r="AC10" s="487"/>
      <c r="AD10" s="488"/>
      <c r="AE10" s="489" t="s">
        <v>19</v>
      </c>
      <c r="AF10" s="487"/>
      <c r="AG10" s="487"/>
      <c r="AH10" s="487"/>
      <c r="AI10" s="487"/>
      <c r="AJ10" s="490"/>
      <c r="AK10" s="482"/>
      <c r="AL10" s="483"/>
      <c r="AM10" s="483"/>
      <c r="AN10" s="483"/>
      <c r="AO10" s="483"/>
      <c r="AP10" s="483"/>
      <c r="AQ10" s="474"/>
      <c r="AR10" s="475"/>
      <c r="AS10" s="475"/>
      <c r="AT10" s="475"/>
      <c r="AU10" s="475"/>
      <c r="AV10" s="475"/>
      <c r="AW10" s="475"/>
      <c r="AX10" s="476"/>
    </row>
    <row r="11" spans="1:50" s="14" customFormat="1" ht="15" customHeight="1">
      <c r="A11" s="474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6"/>
      <c r="M11" s="460" t="s">
        <v>20</v>
      </c>
      <c r="N11" s="462"/>
      <c r="O11" s="463" t="s">
        <v>21</v>
      </c>
      <c r="P11" s="461"/>
      <c r="Q11" s="461"/>
      <c r="R11" s="464"/>
      <c r="S11" s="465" t="s">
        <v>20</v>
      </c>
      <c r="T11" s="466"/>
      <c r="U11" s="457" t="s">
        <v>21</v>
      </c>
      <c r="V11" s="458"/>
      <c r="W11" s="458"/>
      <c r="X11" s="466"/>
      <c r="Y11" s="463" t="s">
        <v>20</v>
      </c>
      <c r="Z11" s="462"/>
      <c r="AA11" s="463" t="s">
        <v>21</v>
      </c>
      <c r="AB11" s="461"/>
      <c r="AC11" s="461"/>
      <c r="AD11" s="462"/>
      <c r="AE11" s="463" t="s">
        <v>20</v>
      </c>
      <c r="AF11" s="462"/>
      <c r="AG11" s="463" t="s">
        <v>21</v>
      </c>
      <c r="AH11" s="461"/>
      <c r="AI11" s="461"/>
      <c r="AJ11" s="464"/>
      <c r="AK11" s="465" t="s">
        <v>20</v>
      </c>
      <c r="AL11" s="466"/>
      <c r="AM11" s="457" t="s">
        <v>21</v>
      </c>
      <c r="AN11" s="458"/>
      <c r="AO11" s="458"/>
      <c r="AP11" s="458"/>
      <c r="AQ11" s="460" t="s">
        <v>20</v>
      </c>
      <c r="AR11" s="461"/>
      <c r="AS11" s="462"/>
      <c r="AT11" s="463" t="s">
        <v>21</v>
      </c>
      <c r="AU11" s="461"/>
      <c r="AV11" s="461"/>
      <c r="AW11" s="461"/>
      <c r="AX11" s="464"/>
    </row>
    <row r="12" spans="1:50" s="13" customFormat="1" ht="13.5" thickBot="1">
      <c r="A12" s="456">
        <v>1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5"/>
      <c r="M12" s="456">
        <v>2</v>
      </c>
      <c r="N12" s="453"/>
      <c r="O12" s="452">
        <v>3</v>
      </c>
      <c r="P12" s="454"/>
      <c r="Q12" s="454"/>
      <c r="R12" s="455"/>
      <c r="S12" s="456">
        <v>4</v>
      </c>
      <c r="T12" s="453"/>
      <c r="U12" s="452">
        <v>5</v>
      </c>
      <c r="V12" s="454"/>
      <c r="W12" s="454"/>
      <c r="X12" s="453"/>
      <c r="Y12" s="452">
        <v>6</v>
      </c>
      <c r="Z12" s="453"/>
      <c r="AA12" s="452">
        <v>7</v>
      </c>
      <c r="AB12" s="454"/>
      <c r="AC12" s="454"/>
      <c r="AD12" s="453"/>
      <c r="AE12" s="452">
        <v>8</v>
      </c>
      <c r="AF12" s="453"/>
      <c r="AG12" s="452">
        <v>9</v>
      </c>
      <c r="AH12" s="454"/>
      <c r="AI12" s="454"/>
      <c r="AJ12" s="455"/>
      <c r="AK12" s="456">
        <v>10</v>
      </c>
      <c r="AL12" s="453"/>
      <c r="AM12" s="452">
        <v>11</v>
      </c>
      <c r="AN12" s="454"/>
      <c r="AO12" s="454"/>
      <c r="AP12" s="454"/>
      <c r="AQ12" s="67" t="s">
        <v>22</v>
      </c>
      <c r="AR12" s="68"/>
      <c r="AS12" s="29"/>
      <c r="AT12" s="30" t="s">
        <v>23</v>
      </c>
      <c r="AU12" s="68"/>
      <c r="AV12" s="68"/>
      <c r="AW12" s="68"/>
      <c r="AX12" s="24"/>
    </row>
    <row r="13" spans="1:50" ht="21.75" customHeight="1">
      <c r="A13" s="82" t="s">
        <v>46</v>
      </c>
      <c r="B13" s="80"/>
      <c r="C13" s="80"/>
      <c r="D13" s="80"/>
      <c r="E13" s="80"/>
      <c r="F13" s="15">
        <v>1</v>
      </c>
      <c r="G13" s="15">
        <v>1</v>
      </c>
      <c r="H13" s="15">
        <v>6</v>
      </c>
      <c r="I13" s="15">
        <v>0</v>
      </c>
      <c r="J13" s="15">
        <v>0</v>
      </c>
      <c r="K13" s="15">
        <v>0</v>
      </c>
      <c r="L13" s="16">
        <v>1</v>
      </c>
      <c r="M13" s="82">
        <v>2419</v>
      </c>
      <c r="N13" s="80"/>
      <c r="O13" s="83">
        <v>493476000</v>
      </c>
      <c r="P13" s="83"/>
      <c r="Q13" s="83"/>
      <c r="R13" s="66"/>
      <c r="S13" s="17"/>
      <c r="T13" s="451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82">
        <v>2457</v>
      </c>
      <c r="AL13" s="80"/>
      <c r="AM13" s="83">
        <v>501228000</v>
      </c>
      <c r="AN13" s="83"/>
      <c r="AO13" s="83"/>
      <c r="AP13" s="66"/>
      <c r="AQ13" s="507">
        <v>38</v>
      </c>
      <c r="AR13" s="508"/>
      <c r="AS13" s="509"/>
      <c r="AT13" s="129">
        <f aca="true" t="shared" si="0" ref="AT13:AT33">AM13-O13</f>
        <v>7752000</v>
      </c>
      <c r="AU13" s="505"/>
      <c r="AV13" s="505"/>
      <c r="AW13" s="505"/>
      <c r="AX13" s="506"/>
    </row>
    <row r="14" spans="1:50" ht="21.75" customHeight="1">
      <c r="A14" s="82" t="s">
        <v>47</v>
      </c>
      <c r="B14" s="80"/>
      <c r="C14" s="80"/>
      <c r="D14" s="80"/>
      <c r="E14" s="80"/>
      <c r="F14" s="15">
        <v>1</v>
      </c>
      <c r="G14" s="15">
        <v>1</v>
      </c>
      <c r="H14" s="15">
        <v>6</v>
      </c>
      <c r="I14" s="15">
        <v>0</v>
      </c>
      <c r="J14" s="15">
        <v>0</v>
      </c>
      <c r="K14" s="15">
        <v>0</v>
      </c>
      <c r="L14" s="16">
        <v>3</v>
      </c>
      <c r="M14" s="446">
        <v>3104</v>
      </c>
      <c r="N14" s="447"/>
      <c r="O14" s="448">
        <v>658048000</v>
      </c>
      <c r="P14" s="448"/>
      <c r="Q14" s="448"/>
      <c r="R14" s="449"/>
      <c r="S14" s="431"/>
      <c r="T14" s="418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30"/>
      <c r="AK14" s="446">
        <v>3094</v>
      </c>
      <c r="AL14" s="447"/>
      <c r="AM14" s="448">
        <v>655928000</v>
      </c>
      <c r="AN14" s="448"/>
      <c r="AO14" s="448"/>
      <c r="AP14" s="323"/>
      <c r="AQ14" s="447">
        <v>-10</v>
      </c>
      <c r="AR14" s="447"/>
      <c r="AS14" s="447"/>
      <c r="AT14" s="448">
        <f t="shared" si="0"/>
        <v>-2120000</v>
      </c>
      <c r="AU14" s="447"/>
      <c r="AV14" s="447"/>
      <c r="AW14" s="447"/>
      <c r="AX14" s="430"/>
    </row>
    <row r="15" spans="1:50" ht="21.75" customHeight="1">
      <c r="A15" s="82" t="s">
        <v>48</v>
      </c>
      <c r="B15" s="80"/>
      <c r="C15" s="80"/>
      <c r="D15" s="80"/>
      <c r="E15" s="80"/>
      <c r="F15" s="15">
        <v>1</v>
      </c>
      <c r="G15" s="15">
        <v>1</v>
      </c>
      <c r="H15" s="15">
        <v>6</v>
      </c>
      <c r="I15" s="15">
        <v>0</v>
      </c>
      <c r="J15" s="15">
        <v>0</v>
      </c>
      <c r="K15" s="15">
        <v>0</v>
      </c>
      <c r="L15" s="16">
        <v>7</v>
      </c>
      <c r="M15" s="446">
        <v>1963</v>
      </c>
      <c r="N15" s="447"/>
      <c r="O15" s="448">
        <v>514306000</v>
      </c>
      <c r="P15" s="448"/>
      <c r="Q15" s="448"/>
      <c r="R15" s="449"/>
      <c r="S15" s="431"/>
      <c r="T15" s="418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30"/>
      <c r="AK15" s="446">
        <v>1927</v>
      </c>
      <c r="AL15" s="447"/>
      <c r="AM15" s="448">
        <v>504874000</v>
      </c>
      <c r="AN15" s="448"/>
      <c r="AO15" s="448"/>
      <c r="AP15" s="323"/>
      <c r="AQ15" s="447">
        <v>-36</v>
      </c>
      <c r="AR15" s="447"/>
      <c r="AS15" s="447"/>
      <c r="AT15" s="448">
        <f t="shared" si="0"/>
        <v>-9432000</v>
      </c>
      <c r="AU15" s="447"/>
      <c r="AV15" s="447"/>
      <c r="AW15" s="447"/>
      <c r="AX15" s="430"/>
    </row>
    <row r="16" spans="1:50" ht="21.75" customHeight="1">
      <c r="A16" s="446" t="s">
        <v>49</v>
      </c>
      <c r="B16" s="447"/>
      <c r="C16" s="447"/>
      <c r="D16" s="447"/>
      <c r="E16" s="447"/>
      <c r="F16" s="15">
        <v>1</v>
      </c>
      <c r="G16" s="15">
        <v>1</v>
      </c>
      <c r="H16" s="15">
        <v>6</v>
      </c>
      <c r="I16" s="15">
        <v>0</v>
      </c>
      <c r="J16" s="15">
        <v>0</v>
      </c>
      <c r="K16" s="15">
        <v>1</v>
      </c>
      <c r="L16" s="16">
        <v>7</v>
      </c>
      <c r="M16" s="446">
        <v>25</v>
      </c>
      <c r="N16" s="447"/>
      <c r="O16" s="448">
        <v>5250000</v>
      </c>
      <c r="P16" s="448"/>
      <c r="Q16" s="448"/>
      <c r="R16" s="449"/>
      <c r="S16" s="431"/>
      <c r="T16" s="418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30"/>
      <c r="AK16" s="446">
        <v>22</v>
      </c>
      <c r="AL16" s="447"/>
      <c r="AM16" s="448">
        <v>4620000</v>
      </c>
      <c r="AN16" s="448"/>
      <c r="AO16" s="448"/>
      <c r="AP16" s="323"/>
      <c r="AQ16" s="447">
        <v>-3</v>
      </c>
      <c r="AR16" s="447"/>
      <c r="AS16" s="447"/>
      <c r="AT16" s="448">
        <f t="shared" si="0"/>
        <v>-630000</v>
      </c>
      <c r="AU16" s="447"/>
      <c r="AV16" s="447"/>
      <c r="AW16" s="447"/>
      <c r="AX16" s="430"/>
    </row>
    <row r="17" spans="1:50" ht="21.75" customHeight="1">
      <c r="A17" s="446" t="s">
        <v>50</v>
      </c>
      <c r="B17" s="447"/>
      <c r="C17" s="447"/>
      <c r="D17" s="447"/>
      <c r="E17" s="447"/>
      <c r="F17" s="15">
        <v>1</v>
      </c>
      <c r="G17" s="15">
        <v>1</v>
      </c>
      <c r="H17" s="15">
        <v>6</v>
      </c>
      <c r="I17" s="15">
        <v>0</v>
      </c>
      <c r="J17" s="15">
        <v>0</v>
      </c>
      <c r="K17" s="15">
        <v>2</v>
      </c>
      <c r="L17" s="16">
        <v>0</v>
      </c>
      <c r="M17" s="446">
        <v>14</v>
      </c>
      <c r="N17" s="447"/>
      <c r="O17" s="448">
        <v>2195200</v>
      </c>
      <c r="P17" s="448"/>
      <c r="Q17" s="448"/>
      <c r="R17" s="449"/>
      <c r="S17" s="431"/>
      <c r="T17" s="418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30"/>
      <c r="AK17" s="446">
        <v>13</v>
      </c>
      <c r="AL17" s="447"/>
      <c r="AM17" s="448">
        <v>2038400</v>
      </c>
      <c r="AN17" s="448"/>
      <c r="AO17" s="448"/>
      <c r="AP17" s="323"/>
      <c r="AQ17" s="447">
        <v>-1</v>
      </c>
      <c r="AR17" s="447"/>
      <c r="AS17" s="447"/>
      <c r="AT17" s="448">
        <f t="shared" si="0"/>
        <v>-156800</v>
      </c>
      <c r="AU17" s="447"/>
      <c r="AV17" s="447"/>
      <c r="AW17" s="447"/>
      <c r="AX17" s="430"/>
    </row>
    <row r="18" spans="1:50" ht="21.75" customHeight="1">
      <c r="A18" s="446" t="s">
        <v>51</v>
      </c>
      <c r="B18" s="447"/>
      <c r="C18" s="447"/>
      <c r="D18" s="447"/>
      <c r="E18" s="447"/>
      <c r="F18" s="15">
        <v>1</v>
      </c>
      <c r="G18" s="15">
        <v>1</v>
      </c>
      <c r="H18" s="15">
        <v>6</v>
      </c>
      <c r="I18" s="15">
        <v>0</v>
      </c>
      <c r="J18" s="15">
        <v>0</v>
      </c>
      <c r="K18" s="15">
        <v>2</v>
      </c>
      <c r="L18" s="16">
        <v>1</v>
      </c>
      <c r="M18" s="446">
        <v>11</v>
      </c>
      <c r="N18" s="447"/>
      <c r="O18" s="448">
        <v>739200</v>
      </c>
      <c r="P18" s="448"/>
      <c r="Q18" s="448"/>
      <c r="R18" s="449"/>
      <c r="S18" s="431"/>
      <c r="T18" s="418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30"/>
      <c r="AK18" s="446">
        <v>9</v>
      </c>
      <c r="AL18" s="447"/>
      <c r="AM18" s="448">
        <v>604800</v>
      </c>
      <c r="AN18" s="448"/>
      <c r="AO18" s="448"/>
      <c r="AP18" s="323"/>
      <c r="AQ18" s="447">
        <v>-2</v>
      </c>
      <c r="AR18" s="447"/>
      <c r="AS18" s="447"/>
      <c r="AT18" s="448">
        <f t="shared" si="0"/>
        <v>-134400</v>
      </c>
      <c r="AU18" s="447"/>
      <c r="AV18" s="447"/>
      <c r="AW18" s="447"/>
      <c r="AX18" s="430"/>
    </row>
    <row r="19" spans="1:50" ht="21.75" customHeight="1">
      <c r="A19" s="446" t="s">
        <v>52</v>
      </c>
      <c r="B19" s="447"/>
      <c r="C19" s="447"/>
      <c r="D19" s="447"/>
      <c r="E19" s="447"/>
      <c r="F19" s="19">
        <v>1</v>
      </c>
      <c r="G19" s="19">
        <v>1</v>
      </c>
      <c r="H19" s="19">
        <v>7</v>
      </c>
      <c r="I19" s="19">
        <v>0</v>
      </c>
      <c r="J19" s="19">
        <v>0</v>
      </c>
      <c r="K19" s="19">
        <v>0</v>
      </c>
      <c r="L19" s="20">
        <v>1</v>
      </c>
      <c r="M19" s="446">
        <v>13</v>
      </c>
      <c r="N19" s="447"/>
      <c r="O19" s="448">
        <v>6032000</v>
      </c>
      <c r="P19" s="448"/>
      <c r="Q19" s="448"/>
      <c r="R19" s="449"/>
      <c r="S19" s="431"/>
      <c r="T19" s="418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30"/>
      <c r="AK19" s="446">
        <v>13</v>
      </c>
      <c r="AL19" s="447"/>
      <c r="AM19" s="448">
        <v>6032000</v>
      </c>
      <c r="AN19" s="448"/>
      <c r="AO19" s="448"/>
      <c r="AP19" s="323"/>
      <c r="AQ19" s="447"/>
      <c r="AR19" s="447"/>
      <c r="AS19" s="447"/>
      <c r="AT19" s="448">
        <f t="shared" si="0"/>
        <v>0</v>
      </c>
      <c r="AU19" s="447"/>
      <c r="AV19" s="447"/>
      <c r="AW19" s="447"/>
      <c r="AX19" s="430"/>
    </row>
    <row r="20" spans="1:50" ht="21.75" customHeight="1">
      <c r="A20" s="446" t="s">
        <v>53</v>
      </c>
      <c r="B20" s="447"/>
      <c r="C20" s="447"/>
      <c r="D20" s="447"/>
      <c r="E20" s="447"/>
      <c r="F20" s="19">
        <v>1</v>
      </c>
      <c r="G20" s="19">
        <v>1</v>
      </c>
      <c r="H20" s="19">
        <v>7</v>
      </c>
      <c r="I20" s="19">
        <v>0</v>
      </c>
      <c r="J20" s="19">
        <v>0</v>
      </c>
      <c r="K20" s="19">
        <v>0</v>
      </c>
      <c r="L20" s="20">
        <v>2</v>
      </c>
      <c r="M20" s="446">
        <v>74</v>
      </c>
      <c r="N20" s="447"/>
      <c r="O20" s="448">
        <v>34336000</v>
      </c>
      <c r="P20" s="448"/>
      <c r="Q20" s="448"/>
      <c r="R20" s="449"/>
      <c r="S20" s="431"/>
      <c r="T20" s="418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30"/>
      <c r="AK20" s="446">
        <v>74</v>
      </c>
      <c r="AL20" s="447"/>
      <c r="AM20" s="448">
        <v>34336000</v>
      </c>
      <c r="AN20" s="448"/>
      <c r="AO20" s="448"/>
      <c r="AP20" s="323"/>
      <c r="AQ20" s="447"/>
      <c r="AR20" s="447"/>
      <c r="AS20" s="447"/>
      <c r="AT20" s="448">
        <f t="shared" si="0"/>
        <v>0</v>
      </c>
      <c r="AU20" s="447"/>
      <c r="AV20" s="447"/>
      <c r="AW20" s="447"/>
      <c r="AX20" s="430"/>
    </row>
    <row r="21" spans="1:50" ht="21.75" customHeight="1">
      <c r="A21" s="446" t="s">
        <v>54</v>
      </c>
      <c r="B21" s="447"/>
      <c r="C21" s="447"/>
      <c r="D21" s="447"/>
      <c r="E21" s="447"/>
      <c r="F21" s="19">
        <v>1</v>
      </c>
      <c r="G21" s="19">
        <v>1</v>
      </c>
      <c r="H21" s="19">
        <v>7</v>
      </c>
      <c r="I21" s="19">
        <v>0</v>
      </c>
      <c r="J21" s="19">
        <v>0</v>
      </c>
      <c r="K21" s="19">
        <v>0</v>
      </c>
      <c r="L21" s="20">
        <v>4</v>
      </c>
      <c r="M21" s="446">
        <v>93</v>
      </c>
      <c r="N21" s="447"/>
      <c r="O21" s="448">
        <v>43152000</v>
      </c>
      <c r="P21" s="448"/>
      <c r="Q21" s="448"/>
      <c r="R21" s="449"/>
      <c r="S21" s="431"/>
      <c r="T21" s="418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30"/>
      <c r="AK21" s="446">
        <v>93</v>
      </c>
      <c r="AL21" s="447"/>
      <c r="AM21" s="448">
        <v>43152000</v>
      </c>
      <c r="AN21" s="448"/>
      <c r="AO21" s="448"/>
      <c r="AP21" s="323"/>
      <c r="AQ21" s="447"/>
      <c r="AR21" s="447"/>
      <c r="AS21" s="447"/>
      <c r="AT21" s="448">
        <f t="shared" si="0"/>
        <v>0</v>
      </c>
      <c r="AU21" s="447"/>
      <c r="AV21" s="447"/>
      <c r="AW21" s="447"/>
      <c r="AX21" s="430"/>
    </row>
    <row r="22" spans="1:50" ht="21.75" customHeight="1">
      <c r="A22" s="446" t="s">
        <v>55</v>
      </c>
      <c r="B22" s="447"/>
      <c r="C22" s="447"/>
      <c r="D22" s="447"/>
      <c r="E22" s="447"/>
      <c r="F22" s="19">
        <v>1</v>
      </c>
      <c r="G22" s="19">
        <v>1</v>
      </c>
      <c r="H22" s="19">
        <v>7</v>
      </c>
      <c r="I22" s="19">
        <v>0</v>
      </c>
      <c r="J22" s="19">
        <v>0</v>
      </c>
      <c r="K22" s="19">
        <v>0</v>
      </c>
      <c r="L22" s="20">
        <v>6</v>
      </c>
      <c r="M22" s="446">
        <v>1</v>
      </c>
      <c r="N22" s="447"/>
      <c r="O22" s="448">
        <v>464000</v>
      </c>
      <c r="P22" s="448"/>
      <c r="Q22" s="448"/>
      <c r="R22" s="449"/>
      <c r="S22" s="431"/>
      <c r="T22" s="418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30"/>
      <c r="AK22" s="446">
        <v>1</v>
      </c>
      <c r="AL22" s="447"/>
      <c r="AM22" s="448">
        <v>464000</v>
      </c>
      <c r="AN22" s="448"/>
      <c r="AO22" s="448"/>
      <c r="AP22" s="323"/>
      <c r="AQ22" s="447"/>
      <c r="AR22" s="447"/>
      <c r="AS22" s="447"/>
      <c r="AT22" s="448">
        <f t="shared" si="0"/>
        <v>0</v>
      </c>
      <c r="AU22" s="447"/>
      <c r="AV22" s="447"/>
      <c r="AW22" s="447"/>
      <c r="AX22" s="430"/>
    </row>
    <row r="23" spans="1:50" ht="21.75" customHeight="1">
      <c r="A23" s="446" t="s">
        <v>56</v>
      </c>
      <c r="B23" s="447"/>
      <c r="C23" s="447"/>
      <c r="D23" s="447"/>
      <c r="E23" s="447"/>
      <c r="F23" s="19">
        <v>1</v>
      </c>
      <c r="G23" s="19">
        <v>1</v>
      </c>
      <c r="H23" s="19">
        <v>7</v>
      </c>
      <c r="I23" s="19">
        <v>0</v>
      </c>
      <c r="J23" s="19">
        <v>0</v>
      </c>
      <c r="K23" s="19">
        <v>1</v>
      </c>
      <c r="L23" s="20">
        <v>4</v>
      </c>
      <c r="M23" s="446">
        <v>6</v>
      </c>
      <c r="N23" s="447"/>
      <c r="O23" s="448">
        <v>1440000</v>
      </c>
      <c r="P23" s="448"/>
      <c r="Q23" s="448"/>
      <c r="R23" s="449"/>
      <c r="S23" s="431"/>
      <c r="T23" s="418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30"/>
      <c r="AK23" s="446">
        <v>6</v>
      </c>
      <c r="AL23" s="447"/>
      <c r="AM23" s="448">
        <v>1440000</v>
      </c>
      <c r="AN23" s="448"/>
      <c r="AO23" s="448"/>
      <c r="AP23" s="323"/>
      <c r="AQ23" s="447"/>
      <c r="AR23" s="447"/>
      <c r="AS23" s="447"/>
      <c r="AT23" s="448">
        <f t="shared" si="0"/>
        <v>0</v>
      </c>
      <c r="AU23" s="447"/>
      <c r="AV23" s="447"/>
      <c r="AW23" s="447"/>
      <c r="AX23" s="430"/>
    </row>
    <row r="24" spans="1:50" ht="21.75" customHeight="1">
      <c r="A24" s="446" t="s">
        <v>57</v>
      </c>
      <c r="B24" s="447"/>
      <c r="C24" s="447"/>
      <c r="D24" s="447"/>
      <c r="E24" s="447"/>
      <c r="F24" s="19">
        <v>1</v>
      </c>
      <c r="G24" s="19">
        <v>1</v>
      </c>
      <c r="H24" s="19">
        <v>7</v>
      </c>
      <c r="I24" s="19">
        <v>0</v>
      </c>
      <c r="J24" s="19">
        <v>0</v>
      </c>
      <c r="K24" s="19">
        <v>1</v>
      </c>
      <c r="L24" s="20">
        <v>6</v>
      </c>
      <c r="M24" s="446">
        <v>3</v>
      </c>
      <c r="N24" s="447"/>
      <c r="O24" s="448">
        <v>1809600</v>
      </c>
      <c r="P24" s="448"/>
      <c r="Q24" s="448"/>
      <c r="R24" s="449"/>
      <c r="S24" s="431"/>
      <c r="T24" s="418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30"/>
      <c r="AK24" s="446">
        <v>3</v>
      </c>
      <c r="AL24" s="447"/>
      <c r="AM24" s="448">
        <v>1809600</v>
      </c>
      <c r="AN24" s="448"/>
      <c r="AO24" s="448"/>
      <c r="AP24" s="323"/>
      <c r="AQ24" s="447"/>
      <c r="AR24" s="447"/>
      <c r="AS24" s="447"/>
      <c r="AT24" s="448">
        <f t="shared" si="0"/>
        <v>0</v>
      </c>
      <c r="AU24" s="447"/>
      <c r="AV24" s="447"/>
      <c r="AW24" s="447"/>
      <c r="AX24" s="430"/>
    </row>
    <row r="25" spans="1:50" ht="21.75" customHeight="1">
      <c r="A25" s="446" t="s">
        <v>58</v>
      </c>
      <c r="B25" s="447"/>
      <c r="C25" s="447"/>
      <c r="D25" s="447"/>
      <c r="E25" s="447"/>
      <c r="F25" s="19">
        <v>1</v>
      </c>
      <c r="G25" s="19">
        <v>1</v>
      </c>
      <c r="H25" s="19">
        <v>7</v>
      </c>
      <c r="I25" s="19">
        <v>0</v>
      </c>
      <c r="J25" s="19">
        <v>0</v>
      </c>
      <c r="K25" s="19">
        <v>1</v>
      </c>
      <c r="L25" s="20">
        <v>7</v>
      </c>
      <c r="M25" s="446">
        <v>4</v>
      </c>
      <c r="N25" s="447"/>
      <c r="O25" s="448">
        <v>2412800</v>
      </c>
      <c r="P25" s="448"/>
      <c r="Q25" s="448"/>
      <c r="R25" s="449"/>
      <c r="S25" s="431"/>
      <c r="T25" s="418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30"/>
      <c r="AK25" s="446">
        <v>6</v>
      </c>
      <c r="AL25" s="447"/>
      <c r="AM25" s="448">
        <v>3619200</v>
      </c>
      <c r="AN25" s="448"/>
      <c r="AO25" s="448"/>
      <c r="AP25" s="323"/>
      <c r="AQ25" s="447">
        <v>2</v>
      </c>
      <c r="AR25" s="447"/>
      <c r="AS25" s="447"/>
      <c r="AT25" s="448">
        <f t="shared" si="0"/>
        <v>1206400</v>
      </c>
      <c r="AU25" s="447"/>
      <c r="AV25" s="447"/>
      <c r="AW25" s="447"/>
      <c r="AX25" s="430"/>
    </row>
    <row r="26" spans="1:50" ht="21.75" customHeight="1">
      <c r="A26" s="446" t="s">
        <v>59</v>
      </c>
      <c r="B26" s="447"/>
      <c r="C26" s="447"/>
      <c r="D26" s="447"/>
      <c r="E26" s="447"/>
      <c r="F26" s="19">
        <v>1</v>
      </c>
      <c r="G26" s="19">
        <v>1</v>
      </c>
      <c r="H26" s="19">
        <v>7</v>
      </c>
      <c r="I26" s="19">
        <v>0</v>
      </c>
      <c r="J26" s="19">
        <v>0</v>
      </c>
      <c r="K26" s="19">
        <v>1</v>
      </c>
      <c r="L26" s="20">
        <v>9</v>
      </c>
      <c r="M26" s="446">
        <v>9</v>
      </c>
      <c r="N26" s="447"/>
      <c r="O26" s="448">
        <v>5428800</v>
      </c>
      <c r="P26" s="448"/>
      <c r="Q26" s="448"/>
      <c r="R26" s="449"/>
      <c r="S26" s="431"/>
      <c r="T26" s="418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30"/>
      <c r="AK26" s="446">
        <v>9</v>
      </c>
      <c r="AL26" s="447"/>
      <c r="AM26" s="448">
        <v>5428800</v>
      </c>
      <c r="AN26" s="448"/>
      <c r="AO26" s="448"/>
      <c r="AP26" s="323"/>
      <c r="AQ26" s="447"/>
      <c r="AR26" s="447"/>
      <c r="AS26" s="447"/>
      <c r="AT26" s="448">
        <f t="shared" si="0"/>
        <v>0</v>
      </c>
      <c r="AU26" s="447"/>
      <c r="AV26" s="447"/>
      <c r="AW26" s="447"/>
      <c r="AX26" s="430"/>
    </row>
    <row r="27" spans="1:50" ht="21.75" customHeight="1">
      <c r="A27" s="446" t="s">
        <v>60</v>
      </c>
      <c r="B27" s="447"/>
      <c r="C27" s="447"/>
      <c r="D27" s="447"/>
      <c r="E27" s="447"/>
      <c r="F27" s="19">
        <v>1</v>
      </c>
      <c r="G27" s="19">
        <v>1</v>
      </c>
      <c r="H27" s="19">
        <v>7</v>
      </c>
      <c r="I27" s="19">
        <v>0</v>
      </c>
      <c r="J27" s="19">
        <v>0</v>
      </c>
      <c r="K27" s="19">
        <v>2</v>
      </c>
      <c r="L27" s="20">
        <v>1</v>
      </c>
      <c r="M27" s="446">
        <v>1</v>
      </c>
      <c r="N27" s="447"/>
      <c r="O27" s="448">
        <v>603200</v>
      </c>
      <c r="P27" s="448"/>
      <c r="Q27" s="448"/>
      <c r="R27" s="449"/>
      <c r="S27" s="431"/>
      <c r="T27" s="418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30"/>
      <c r="AK27" s="446">
        <v>1</v>
      </c>
      <c r="AL27" s="447"/>
      <c r="AM27" s="448">
        <v>603200</v>
      </c>
      <c r="AN27" s="448"/>
      <c r="AO27" s="448"/>
      <c r="AP27" s="323"/>
      <c r="AQ27" s="447"/>
      <c r="AR27" s="447"/>
      <c r="AS27" s="447"/>
      <c r="AT27" s="448">
        <f t="shared" si="0"/>
        <v>0</v>
      </c>
      <c r="AU27" s="447"/>
      <c r="AV27" s="447"/>
      <c r="AW27" s="447"/>
      <c r="AX27" s="430"/>
    </row>
    <row r="28" spans="1:50" ht="21.75" customHeight="1">
      <c r="A28" s="18" t="s">
        <v>61</v>
      </c>
      <c r="B28" s="19"/>
      <c r="C28" s="19"/>
      <c r="D28" s="19"/>
      <c r="E28" s="19"/>
      <c r="F28" s="19">
        <v>1</v>
      </c>
      <c r="G28" s="19">
        <v>1</v>
      </c>
      <c r="H28" s="19">
        <v>7</v>
      </c>
      <c r="I28" s="19">
        <v>0</v>
      </c>
      <c r="J28" s="19">
        <v>0</v>
      </c>
      <c r="K28" s="19">
        <v>2</v>
      </c>
      <c r="L28" s="20">
        <v>7</v>
      </c>
      <c r="M28" s="446">
        <v>1</v>
      </c>
      <c r="N28" s="447"/>
      <c r="O28" s="448">
        <v>417600</v>
      </c>
      <c r="P28" s="448"/>
      <c r="Q28" s="448"/>
      <c r="R28" s="449"/>
      <c r="S28" s="431"/>
      <c r="T28" s="418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30"/>
      <c r="AK28" s="446">
        <v>4</v>
      </c>
      <c r="AL28" s="447"/>
      <c r="AM28" s="448">
        <v>1670400</v>
      </c>
      <c r="AN28" s="448"/>
      <c r="AO28" s="448"/>
      <c r="AP28" s="323"/>
      <c r="AQ28" s="447">
        <v>3</v>
      </c>
      <c r="AR28" s="447"/>
      <c r="AS28" s="447"/>
      <c r="AT28" s="448">
        <f t="shared" si="0"/>
        <v>1252800</v>
      </c>
      <c r="AU28" s="447"/>
      <c r="AV28" s="447"/>
      <c r="AW28" s="447"/>
      <c r="AX28" s="430"/>
    </row>
    <row r="29" spans="1:50" ht="21.75" customHeight="1">
      <c r="A29" s="18" t="s">
        <v>62</v>
      </c>
      <c r="B29" s="19"/>
      <c r="C29" s="19"/>
      <c r="D29" s="19"/>
      <c r="E29" s="19"/>
      <c r="F29" s="19">
        <v>1</v>
      </c>
      <c r="G29" s="19">
        <v>1</v>
      </c>
      <c r="H29" s="19">
        <v>7</v>
      </c>
      <c r="I29" s="19">
        <v>0</v>
      </c>
      <c r="J29" s="19">
        <v>0</v>
      </c>
      <c r="K29" s="19">
        <v>2</v>
      </c>
      <c r="L29" s="20">
        <v>8</v>
      </c>
      <c r="M29" s="446">
        <v>4</v>
      </c>
      <c r="N29" s="447"/>
      <c r="O29" s="448">
        <v>1670400</v>
      </c>
      <c r="P29" s="448"/>
      <c r="Q29" s="448"/>
      <c r="R29" s="449"/>
      <c r="S29" s="431"/>
      <c r="T29" s="418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30"/>
      <c r="AK29" s="446">
        <v>5</v>
      </c>
      <c r="AL29" s="447"/>
      <c r="AM29" s="448">
        <v>2088000</v>
      </c>
      <c r="AN29" s="448"/>
      <c r="AO29" s="448"/>
      <c r="AP29" s="323"/>
      <c r="AQ29" s="447">
        <v>1</v>
      </c>
      <c r="AR29" s="447"/>
      <c r="AS29" s="447"/>
      <c r="AT29" s="448">
        <f t="shared" si="0"/>
        <v>417600</v>
      </c>
      <c r="AU29" s="447"/>
      <c r="AV29" s="447"/>
      <c r="AW29" s="447"/>
      <c r="AX29" s="430"/>
    </row>
    <row r="30" spans="1:50" ht="21.75" customHeight="1">
      <c r="A30" s="18" t="s">
        <v>63</v>
      </c>
      <c r="B30" s="19"/>
      <c r="C30" s="19"/>
      <c r="D30" s="19"/>
      <c r="E30" s="19"/>
      <c r="F30" s="19">
        <v>1</v>
      </c>
      <c r="G30" s="19">
        <v>1</v>
      </c>
      <c r="H30" s="19">
        <v>7</v>
      </c>
      <c r="I30" s="19">
        <v>0</v>
      </c>
      <c r="J30" s="19">
        <v>0</v>
      </c>
      <c r="K30" s="19">
        <v>3</v>
      </c>
      <c r="L30" s="20">
        <v>0</v>
      </c>
      <c r="M30" s="446">
        <v>6</v>
      </c>
      <c r="N30" s="447"/>
      <c r="O30" s="448">
        <v>2505600</v>
      </c>
      <c r="P30" s="448"/>
      <c r="Q30" s="448"/>
      <c r="R30" s="449"/>
      <c r="S30" s="431"/>
      <c r="T30" s="418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30"/>
      <c r="AK30" s="446">
        <v>8</v>
      </c>
      <c r="AL30" s="447"/>
      <c r="AM30" s="448">
        <v>3340800</v>
      </c>
      <c r="AN30" s="448"/>
      <c r="AO30" s="448"/>
      <c r="AP30" s="323"/>
      <c r="AQ30" s="447">
        <v>2</v>
      </c>
      <c r="AR30" s="447"/>
      <c r="AS30" s="447"/>
      <c r="AT30" s="448">
        <f t="shared" si="0"/>
        <v>835200</v>
      </c>
      <c r="AU30" s="447"/>
      <c r="AV30" s="447"/>
      <c r="AW30" s="447"/>
      <c r="AX30" s="430"/>
    </row>
    <row r="31" spans="1:50" ht="21.75" customHeight="1">
      <c r="A31" s="510" t="s">
        <v>64</v>
      </c>
      <c r="B31" s="511"/>
      <c r="C31" s="511"/>
      <c r="D31" s="511"/>
      <c r="E31" s="512"/>
      <c r="F31" s="19">
        <v>1</v>
      </c>
      <c r="G31" s="19">
        <v>1</v>
      </c>
      <c r="H31" s="19">
        <v>7</v>
      </c>
      <c r="I31" s="19">
        <v>0</v>
      </c>
      <c r="J31" s="19">
        <v>0</v>
      </c>
      <c r="K31" s="19">
        <v>3</v>
      </c>
      <c r="L31" s="20">
        <v>9</v>
      </c>
      <c r="M31" s="446">
        <v>28</v>
      </c>
      <c r="N31" s="447"/>
      <c r="O31" s="448">
        <v>10393600</v>
      </c>
      <c r="P31" s="448"/>
      <c r="Q31" s="448"/>
      <c r="R31" s="449"/>
      <c r="S31" s="431"/>
      <c r="T31" s="418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30"/>
      <c r="AK31" s="446">
        <v>24</v>
      </c>
      <c r="AL31" s="447"/>
      <c r="AM31" s="448">
        <v>8908800</v>
      </c>
      <c r="AN31" s="448"/>
      <c r="AO31" s="448"/>
      <c r="AP31" s="323"/>
      <c r="AQ31" s="447">
        <v>-4</v>
      </c>
      <c r="AR31" s="447"/>
      <c r="AS31" s="447"/>
      <c r="AT31" s="448">
        <f t="shared" si="0"/>
        <v>-1484800</v>
      </c>
      <c r="AU31" s="447"/>
      <c r="AV31" s="447"/>
      <c r="AW31" s="447"/>
      <c r="AX31" s="430"/>
    </row>
    <row r="32" spans="1:50" ht="21.75" customHeight="1">
      <c r="A32" s="510" t="s">
        <v>65</v>
      </c>
      <c r="B32" s="511"/>
      <c r="C32" s="511"/>
      <c r="D32" s="511"/>
      <c r="E32" s="512"/>
      <c r="F32" s="19">
        <v>1</v>
      </c>
      <c r="G32" s="19">
        <v>1</v>
      </c>
      <c r="H32" s="19">
        <v>7</v>
      </c>
      <c r="I32" s="19">
        <v>0</v>
      </c>
      <c r="J32" s="19">
        <v>0</v>
      </c>
      <c r="K32" s="19">
        <v>4</v>
      </c>
      <c r="L32" s="20">
        <v>1</v>
      </c>
      <c r="M32" s="446">
        <v>32</v>
      </c>
      <c r="N32" s="447"/>
      <c r="O32" s="448">
        <v>11878400</v>
      </c>
      <c r="P32" s="448"/>
      <c r="Q32" s="448"/>
      <c r="R32" s="449"/>
      <c r="S32" s="431"/>
      <c r="T32" s="418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30"/>
      <c r="AK32" s="446">
        <v>32</v>
      </c>
      <c r="AL32" s="447"/>
      <c r="AM32" s="448">
        <v>11878400</v>
      </c>
      <c r="AN32" s="448"/>
      <c r="AO32" s="448"/>
      <c r="AP32" s="323"/>
      <c r="AQ32" s="447"/>
      <c r="AR32" s="447"/>
      <c r="AS32" s="447"/>
      <c r="AT32" s="448">
        <f t="shared" si="0"/>
        <v>0</v>
      </c>
      <c r="AU32" s="447"/>
      <c r="AV32" s="447"/>
      <c r="AW32" s="447"/>
      <c r="AX32" s="430"/>
    </row>
    <row r="33" spans="1:50" ht="21.75" customHeight="1" thickBot="1">
      <c r="A33" s="446" t="s">
        <v>66</v>
      </c>
      <c r="B33" s="447"/>
      <c r="C33" s="447"/>
      <c r="D33" s="447"/>
      <c r="E33" s="447"/>
      <c r="F33" s="19">
        <v>1</v>
      </c>
      <c r="G33" s="19">
        <v>1</v>
      </c>
      <c r="H33" s="19">
        <v>8</v>
      </c>
      <c r="I33" s="19">
        <v>0</v>
      </c>
      <c r="J33" s="19">
        <v>0</v>
      </c>
      <c r="K33" s="19">
        <v>0</v>
      </c>
      <c r="L33" s="20">
        <v>1</v>
      </c>
      <c r="M33" s="446">
        <v>613</v>
      </c>
      <c r="N33" s="447"/>
      <c r="O33" s="448">
        <v>64365000</v>
      </c>
      <c r="P33" s="448"/>
      <c r="Q33" s="448"/>
      <c r="R33" s="449"/>
      <c r="S33" s="431"/>
      <c r="T33" s="418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30"/>
      <c r="AK33" s="446">
        <v>620</v>
      </c>
      <c r="AL33" s="447"/>
      <c r="AM33" s="448">
        <v>65100000</v>
      </c>
      <c r="AN33" s="448"/>
      <c r="AO33" s="448"/>
      <c r="AP33" s="323"/>
      <c r="AQ33" s="503">
        <v>7</v>
      </c>
      <c r="AR33" s="503"/>
      <c r="AS33" s="503"/>
      <c r="AT33" s="444">
        <f t="shared" si="0"/>
        <v>735000</v>
      </c>
      <c r="AU33" s="503"/>
      <c r="AV33" s="503"/>
      <c r="AW33" s="503"/>
      <c r="AX33" s="504"/>
    </row>
    <row r="34" spans="1:50" s="23" customFormat="1" ht="21.75" customHeight="1" thickBot="1">
      <c r="A34" s="450" t="s">
        <v>45</v>
      </c>
      <c r="B34" s="450"/>
      <c r="C34" s="450"/>
      <c r="D34" s="450"/>
      <c r="E34" s="450"/>
      <c r="F34" s="22">
        <v>9</v>
      </c>
      <c r="G34" s="22">
        <v>9</v>
      </c>
      <c r="H34" s="22">
        <v>9</v>
      </c>
      <c r="I34" s="22">
        <v>9</v>
      </c>
      <c r="J34" s="22">
        <v>9</v>
      </c>
      <c r="K34" s="22">
        <v>9</v>
      </c>
      <c r="L34" s="22">
        <v>9</v>
      </c>
      <c r="M34" s="429"/>
      <c r="N34" s="437"/>
      <c r="O34" s="437"/>
      <c r="P34" s="437"/>
      <c r="Q34" s="437"/>
      <c r="R34" s="438"/>
      <c r="S34" s="429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8"/>
      <c r="AK34" s="435"/>
      <c r="AL34" s="436"/>
      <c r="AM34" s="499"/>
      <c r="AN34" s="499"/>
      <c r="AO34" s="499"/>
      <c r="AP34" s="500"/>
      <c r="AQ34" s="439"/>
      <c r="AR34" s="440"/>
      <c r="AS34" s="501"/>
      <c r="AT34" s="502"/>
      <c r="AU34" s="442"/>
      <c r="AV34" s="442"/>
      <c r="AW34" s="442"/>
      <c r="AX34" s="443"/>
    </row>
    <row r="37" ht="18" customHeight="1"/>
    <row r="38" ht="23.25" customHeight="1"/>
    <row r="41" ht="18.75" customHeight="1"/>
    <row r="42" ht="17.25" customHeight="1"/>
    <row r="43" ht="20.25" customHeight="1"/>
  </sheetData>
  <mergeCells count="329">
    <mergeCell ref="A31:E31"/>
    <mergeCell ref="A32:E32"/>
    <mergeCell ref="D2:AS2"/>
    <mergeCell ref="F6:G6"/>
    <mergeCell ref="K6:L6"/>
    <mergeCell ref="AL6:AS6"/>
    <mergeCell ref="A7:G7"/>
    <mergeCell ref="K7:O7"/>
    <mergeCell ref="Q7:R7"/>
    <mergeCell ref="T7:U7"/>
    <mergeCell ref="W7:AB7"/>
    <mergeCell ref="AD7:AE7"/>
    <mergeCell ref="AL7:AS7"/>
    <mergeCell ref="AW7:AX7"/>
    <mergeCell ref="AQ8:AV8"/>
    <mergeCell ref="A9:L11"/>
    <mergeCell ref="M9:R10"/>
    <mergeCell ref="S9:AJ9"/>
    <mergeCell ref="AK9:AP10"/>
    <mergeCell ref="AQ9:AX10"/>
    <mergeCell ref="S10:X10"/>
    <mergeCell ref="Y10:AD10"/>
    <mergeCell ref="AE10:AJ10"/>
    <mergeCell ref="M11:N11"/>
    <mergeCell ref="O11:R11"/>
    <mergeCell ref="S11:T11"/>
    <mergeCell ref="U11:X11"/>
    <mergeCell ref="Y11:Z11"/>
    <mergeCell ref="AA11:AD11"/>
    <mergeCell ref="AE11:AF11"/>
    <mergeCell ref="AG11:AJ11"/>
    <mergeCell ref="AK11:AL11"/>
    <mergeCell ref="AM11:AP11"/>
    <mergeCell ref="AQ11:AS11"/>
    <mergeCell ref="AT11:AX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K12:AL12"/>
    <mergeCell ref="AM12:AP12"/>
    <mergeCell ref="AQ12:AS12"/>
    <mergeCell ref="AT12:AX12"/>
    <mergeCell ref="A13:E13"/>
    <mergeCell ref="M13:N13"/>
    <mergeCell ref="O13:R13"/>
    <mergeCell ref="S13:T13"/>
    <mergeCell ref="U13:X13"/>
    <mergeCell ref="Y13:Z13"/>
    <mergeCell ref="AA13:AD13"/>
    <mergeCell ref="AE13:AF13"/>
    <mergeCell ref="AG13:AJ13"/>
    <mergeCell ref="AK13:AL13"/>
    <mergeCell ref="AM13:AP13"/>
    <mergeCell ref="AQ13:AS13"/>
    <mergeCell ref="AT13:AX13"/>
    <mergeCell ref="A14:E14"/>
    <mergeCell ref="M14:N14"/>
    <mergeCell ref="O14:R14"/>
    <mergeCell ref="S14:T14"/>
    <mergeCell ref="U14:X14"/>
    <mergeCell ref="Y14:Z14"/>
    <mergeCell ref="AA14:AD14"/>
    <mergeCell ref="AE14:AF14"/>
    <mergeCell ref="AG14:AJ14"/>
    <mergeCell ref="AK14:AL14"/>
    <mergeCell ref="AM14:AP14"/>
    <mergeCell ref="AQ14:AS14"/>
    <mergeCell ref="AT14:AX14"/>
    <mergeCell ref="A15:E15"/>
    <mergeCell ref="M15:N15"/>
    <mergeCell ref="O15:R15"/>
    <mergeCell ref="S15:T15"/>
    <mergeCell ref="U15:X15"/>
    <mergeCell ref="Y15:Z15"/>
    <mergeCell ref="AA15:AD15"/>
    <mergeCell ref="AE15:AF15"/>
    <mergeCell ref="AG15:AJ15"/>
    <mergeCell ref="AK15:AL15"/>
    <mergeCell ref="AM15:AP15"/>
    <mergeCell ref="AQ15:AS15"/>
    <mergeCell ref="AT15:AX15"/>
    <mergeCell ref="A16:E16"/>
    <mergeCell ref="M16:N16"/>
    <mergeCell ref="O16:R16"/>
    <mergeCell ref="S16:T16"/>
    <mergeCell ref="U16:X16"/>
    <mergeCell ref="Y16:Z16"/>
    <mergeCell ref="AA16:AD16"/>
    <mergeCell ref="AE16:AF16"/>
    <mergeCell ref="AG16:AJ16"/>
    <mergeCell ref="AK16:AL16"/>
    <mergeCell ref="AM16:AP16"/>
    <mergeCell ref="AQ16:AS16"/>
    <mergeCell ref="AT16:AX16"/>
    <mergeCell ref="A17:E17"/>
    <mergeCell ref="M17:N17"/>
    <mergeCell ref="O17:R17"/>
    <mergeCell ref="S17:T17"/>
    <mergeCell ref="U17:X17"/>
    <mergeCell ref="Y17:Z17"/>
    <mergeCell ref="AA17:AD17"/>
    <mergeCell ref="AE17:AF17"/>
    <mergeCell ref="AG17:AJ17"/>
    <mergeCell ref="AK17:AL17"/>
    <mergeCell ref="AM17:AP17"/>
    <mergeCell ref="AQ17:AS17"/>
    <mergeCell ref="AT17:AX17"/>
    <mergeCell ref="A18:E18"/>
    <mergeCell ref="M18:N18"/>
    <mergeCell ref="O18:R18"/>
    <mergeCell ref="S18:T18"/>
    <mergeCell ref="U18:X18"/>
    <mergeCell ref="Y18:Z18"/>
    <mergeCell ref="AA18:AD18"/>
    <mergeCell ref="AE18:AF18"/>
    <mergeCell ref="AG18:AJ18"/>
    <mergeCell ref="AK18:AL18"/>
    <mergeCell ref="AM18:AP18"/>
    <mergeCell ref="AQ18:AS18"/>
    <mergeCell ref="AT18:AX18"/>
    <mergeCell ref="A19:E19"/>
    <mergeCell ref="M19:N19"/>
    <mergeCell ref="O19:R19"/>
    <mergeCell ref="S19:T19"/>
    <mergeCell ref="U19:X19"/>
    <mergeCell ref="Y19:Z19"/>
    <mergeCell ref="AA19:AD19"/>
    <mergeCell ref="AE19:AF19"/>
    <mergeCell ref="AG19:AJ19"/>
    <mergeCell ref="AK19:AL19"/>
    <mergeCell ref="AM19:AP19"/>
    <mergeCell ref="AQ19:AS19"/>
    <mergeCell ref="AT19:AX19"/>
    <mergeCell ref="A20:E20"/>
    <mergeCell ref="M20:N20"/>
    <mergeCell ref="O20:R20"/>
    <mergeCell ref="S20:T20"/>
    <mergeCell ref="U20:X20"/>
    <mergeCell ref="Y20:Z20"/>
    <mergeCell ref="AA20:AD20"/>
    <mergeCell ref="AE20:AF20"/>
    <mergeCell ref="AG20:AJ20"/>
    <mergeCell ref="AK20:AL20"/>
    <mergeCell ref="AM20:AP20"/>
    <mergeCell ref="AQ20:AS20"/>
    <mergeCell ref="AT20:AX20"/>
    <mergeCell ref="A21:E21"/>
    <mergeCell ref="M21:N21"/>
    <mergeCell ref="O21:R21"/>
    <mergeCell ref="S21:T21"/>
    <mergeCell ref="U21:X21"/>
    <mergeCell ref="Y21:Z21"/>
    <mergeCell ref="AA21:AD21"/>
    <mergeCell ref="AE21:AF21"/>
    <mergeCell ref="AG21:AJ21"/>
    <mergeCell ref="AK21:AL21"/>
    <mergeCell ref="AM21:AP21"/>
    <mergeCell ref="AQ21:AS21"/>
    <mergeCell ref="AT21:AX21"/>
    <mergeCell ref="A22:E22"/>
    <mergeCell ref="M22:N22"/>
    <mergeCell ref="O22:R22"/>
    <mergeCell ref="S22:T22"/>
    <mergeCell ref="U22:X22"/>
    <mergeCell ref="Y22:Z22"/>
    <mergeCell ref="AA22:AD22"/>
    <mergeCell ref="AE22:AF22"/>
    <mergeCell ref="AG22:AJ22"/>
    <mergeCell ref="AK22:AL22"/>
    <mergeCell ref="AM22:AP22"/>
    <mergeCell ref="AQ22:AS22"/>
    <mergeCell ref="AT22:AX22"/>
    <mergeCell ref="A23:E23"/>
    <mergeCell ref="M23:N23"/>
    <mergeCell ref="O23:R23"/>
    <mergeCell ref="S23:T23"/>
    <mergeCell ref="U23:X23"/>
    <mergeCell ref="Y23:Z23"/>
    <mergeCell ref="AA23:AD23"/>
    <mergeCell ref="AE23:AF23"/>
    <mergeCell ref="AG23:AJ23"/>
    <mergeCell ref="AK23:AL23"/>
    <mergeCell ref="AM23:AP23"/>
    <mergeCell ref="AQ23:AS23"/>
    <mergeCell ref="AT23:AX23"/>
    <mergeCell ref="A24:E24"/>
    <mergeCell ref="M24:N24"/>
    <mergeCell ref="O24:R24"/>
    <mergeCell ref="S24:T24"/>
    <mergeCell ref="U24:X24"/>
    <mergeCell ref="Y24:Z24"/>
    <mergeCell ref="AA24:AD24"/>
    <mergeCell ref="AE24:AF24"/>
    <mergeCell ref="AG24:AJ24"/>
    <mergeCell ref="AK24:AL24"/>
    <mergeCell ref="AM24:AP24"/>
    <mergeCell ref="AQ24:AS24"/>
    <mergeCell ref="AT24:AX24"/>
    <mergeCell ref="A25:E25"/>
    <mergeCell ref="M25:N25"/>
    <mergeCell ref="O25:R25"/>
    <mergeCell ref="S25:T25"/>
    <mergeCell ref="U25:X25"/>
    <mergeCell ref="Y25:Z25"/>
    <mergeCell ref="AA25:AD25"/>
    <mergeCell ref="AE25:AF25"/>
    <mergeCell ref="AG25:AJ25"/>
    <mergeCell ref="AK25:AL25"/>
    <mergeCell ref="AM25:AP25"/>
    <mergeCell ref="AQ25:AS25"/>
    <mergeCell ref="AT25:AX25"/>
    <mergeCell ref="A26:E26"/>
    <mergeCell ref="M26:N26"/>
    <mergeCell ref="O26:R26"/>
    <mergeCell ref="S26:T26"/>
    <mergeCell ref="U26:X26"/>
    <mergeCell ref="Y26:Z26"/>
    <mergeCell ref="AA26:AD26"/>
    <mergeCell ref="AE26:AF26"/>
    <mergeCell ref="AG26:AJ26"/>
    <mergeCell ref="AK26:AL26"/>
    <mergeCell ref="AM26:AP26"/>
    <mergeCell ref="AQ26:AS26"/>
    <mergeCell ref="AT26:AX26"/>
    <mergeCell ref="A27:E27"/>
    <mergeCell ref="M27:N27"/>
    <mergeCell ref="O27:R27"/>
    <mergeCell ref="S27:T27"/>
    <mergeCell ref="U27:X27"/>
    <mergeCell ref="Y27:Z27"/>
    <mergeCell ref="AA27:AD27"/>
    <mergeCell ref="AE27:AF27"/>
    <mergeCell ref="AE28:AF28"/>
    <mergeCell ref="AG28:AJ28"/>
    <mergeCell ref="AG27:AJ27"/>
    <mergeCell ref="AK27:AL27"/>
    <mergeCell ref="AM28:AP28"/>
    <mergeCell ref="AQ28:AS28"/>
    <mergeCell ref="AT28:AX28"/>
    <mergeCell ref="AT27:AX27"/>
    <mergeCell ref="AM27:AP27"/>
    <mergeCell ref="AQ27:AS27"/>
    <mergeCell ref="M29:N29"/>
    <mergeCell ref="O29:R29"/>
    <mergeCell ref="S29:T29"/>
    <mergeCell ref="AK28:AL28"/>
    <mergeCell ref="M28:N28"/>
    <mergeCell ref="O28:R28"/>
    <mergeCell ref="S28:T28"/>
    <mergeCell ref="U28:X28"/>
    <mergeCell ref="Y28:Z28"/>
    <mergeCell ref="AA28:AD28"/>
    <mergeCell ref="U29:X29"/>
    <mergeCell ref="Y29:Z29"/>
    <mergeCell ref="AA29:AD29"/>
    <mergeCell ref="AE29:AF29"/>
    <mergeCell ref="AE30:AF30"/>
    <mergeCell ref="AG30:AJ30"/>
    <mergeCell ref="AG29:AJ29"/>
    <mergeCell ref="AK29:AL29"/>
    <mergeCell ref="AM30:AP30"/>
    <mergeCell ref="AQ30:AS30"/>
    <mergeCell ref="AT30:AX30"/>
    <mergeCell ref="AT29:AX29"/>
    <mergeCell ref="AM29:AP29"/>
    <mergeCell ref="AQ29:AS29"/>
    <mergeCell ref="M31:N31"/>
    <mergeCell ref="O31:R31"/>
    <mergeCell ref="S31:T31"/>
    <mergeCell ref="AK30:AL30"/>
    <mergeCell ref="M30:N30"/>
    <mergeCell ref="O30:R30"/>
    <mergeCell ref="S30:T30"/>
    <mergeCell ref="U30:X30"/>
    <mergeCell ref="Y30:Z30"/>
    <mergeCell ref="AA30:AD30"/>
    <mergeCell ref="AK31:AL31"/>
    <mergeCell ref="AM31:AP31"/>
    <mergeCell ref="AQ31:AS31"/>
    <mergeCell ref="U31:X31"/>
    <mergeCell ref="Y31:Z31"/>
    <mergeCell ref="AA31:AD31"/>
    <mergeCell ref="AE31:AF31"/>
    <mergeCell ref="AT31:AX31"/>
    <mergeCell ref="M32:N32"/>
    <mergeCell ref="O32:R32"/>
    <mergeCell ref="S32:T32"/>
    <mergeCell ref="U32:X32"/>
    <mergeCell ref="Y32:Z32"/>
    <mergeCell ref="AA32:AD32"/>
    <mergeCell ref="AE32:AF32"/>
    <mergeCell ref="AG32:AJ32"/>
    <mergeCell ref="AG31:AJ31"/>
    <mergeCell ref="AK32:AL32"/>
    <mergeCell ref="AM32:AP32"/>
    <mergeCell ref="AQ32:AS32"/>
    <mergeCell ref="AT32:AX32"/>
    <mergeCell ref="A33:E33"/>
    <mergeCell ref="M33:N33"/>
    <mergeCell ref="O33:R33"/>
    <mergeCell ref="S33:T33"/>
    <mergeCell ref="U33:X33"/>
    <mergeCell ref="Y33:Z33"/>
    <mergeCell ref="AA33:AD33"/>
    <mergeCell ref="AE33:AF33"/>
    <mergeCell ref="AG33:AJ33"/>
    <mergeCell ref="AK33:AL33"/>
    <mergeCell ref="AM33:AP33"/>
    <mergeCell ref="AQ33:AS33"/>
    <mergeCell ref="AT33:AX33"/>
    <mergeCell ref="A34:E34"/>
    <mergeCell ref="M34:N34"/>
    <mergeCell ref="O34:R34"/>
    <mergeCell ref="S34:T34"/>
    <mergeCell ref="U34:X34"/>
    <mergeCell ref="Y34:Z34"/>
    <mergeCell ref="AA34:AD34"/>
    <mergeCell ref="AE34:AF34"/>
    <mergeCell ref="AG34:AJ34"/>
    <mergeCell ref="AK34:AL34"/>
    <mergeCell ref="AM34:AP34"/>
    <mergeCell ref="AQ34:AS34"/>
    <mergeCell ref="AT34:AX34"/>
  </mergeCells>
  <printOptions/>
  <pageMargins left="0.75" right="0.75" top="1" bottom="1" header="0.5" footer="0.5"/>
  <pageSetup horizontalDpi="120" verticalDpi="12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X34"/>
  <sheetViews>
    <sheetView workbookViewId="0" topLeftCell="A1">
      <selection activeCell="AQ33" sqref="AQ33:AS33"/>
    </sheetView>
  </sheetViews>
  <sheetFormatPr defaultColWidth="9.00390625" defaultRowHeight="12.75"/>
  <cols>
    <col min="1" max="5" width="4.25390625" style="0" customWidth="1"/>
    <col min="6" max="11" width="2.375" style="0" customWidth="1"/>
    <col min="12" max="12" width="2.75390625" style="0" customWidth="1"/>
    <col min="13" max="13" width="5.00390625" style="0" customWidth="1"/>
    <col min="14" max="14" width="4.75390625" style="0" customWidth="1"/>
    <col min="15" max="17" width="4.625" style="0" customWidth="1"/>
    <col min="18" max="18" width="5.00390625" style="0" customWidth="1"/>
    <col min="19" max="44" width="4.625" style="0" customWidth="1"/>
    <col min="45" max="45" width="5.625" style="0" customWidth="1"/>
    <col min="46" max="48" width="4.625" style="0" customWidth="1"/>
    <col min="49" max="49" width="4.125" style="0" customWidth="1"/>
    <col min="50" max="50" width="4.25390625" style="0" customWidth="1"/>
    <col min="51" max="52" width="4.125" style="0" customWidth="1"/>
  </cols>
  <sheetData>
    <row r="2" spans="4:45" ht="42" customHeight="1"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</row>
    <row r="3" ht="21.75" customHeight="1"/>
    <row r="5" ht="13.5" thickBot="1"/>
    <row r="6" spans="1:50" ht="22.5" customHeight="1" thickBot="1">
      <c r="A6" s="2">
        <v>5</v>
      </c>
      <c r="B6" s="2">
        <v>1</v>
      </c>
      <c r="C6" s="2">
        <v>3</v>
      </c>
      <c r="D6" s="2">
        <v>0</v>
      </c>
      <c r="E6" s="2">
        <v>0</v>
      </c>
      <c r="F6" s="497">
        <v>9</v>
      </c>
      <c r="G6" s="497"/>
      <c r="H6" s="3"/>
      <c r="I6" s="3"/>
      <c r="J6" s="3"/>
      <c r="K6" s="497">
        <v>1</v>
      </c>
      <c r="L6" s="497"/>
      <c r="M6" s="2">
        <v>2</v>
      </c>
      <c r="N6" s="2">
        <v>5</v>
      </c>
      <c r="O6" s="2">
        <v>4</v>
      </c>
      <c r="P6" s="3"/>
      <c r="Q6" s="2">
        <v>0</v>
      </c>
      <c r="R6" s="2">
        <v>1</v>
      </c>
      <c r="S6" s="3"/>
      <c r="T6" s="2">
        <v>2</v>
      </c>
      <c r="U6" s="2">
        <v>8</v>
      </c>
      <c r="V6" s="3"/>
      <c r="W6" s="2">
        <v>7</v>
      </c>
      <c r="X6" s="2">
        <v>5</v>
      </c>
      <c r="Y6" s="2">
        <v>1</v>
      </c>
      <c r="Z6" s="2">
        <v>1</v>
      </c>
      <c r="AA6" s="2">
        <v>1</v>
      </c>
      <c r="AB6" s="2">
        <v>5</v>
      </c>
      <c r="AD6" s="4">
        <v>3</v>
      </c>
      <c r="AE6" s="5">
        <v>1</v>
      </c>
      <c r="AG6" s="6">
        <v>2</v>
      </c>
      <c r="AH6" s="6">
        <v>0</v>
      </c>
      <c r="AI6" s="6">
        <v>0</v>
      </c>
      <c r="AJ6" s="6">
        <v>6</v>
      </c>
      <c r="AL6" s="498" t="s">
        <v>1</v>
      </c>
      <c r="AM6" s="498"/>
      <c r="AN6" s="498"/>
      <c r="AO6" s="498"/>
      <c r="AP6" s="498"/>
      <c r="AQ6" s="498"/>
      <c r="AR6" s="498"/>
      <c r="AS6" s="498"/>
      <c r="AU6" s="6">
        <v>2</v>
      </c>
      <c r="AW6" s="7">
        <v>0</v>
      </c>
      <c r="AX6" s="7">
        <v>3</v>
      </c>
    </row>
    <row r="7" spans="1:50" s="8" customFormat="1" ht="25.5" customHeight="1">
      <c r="A7" s="493" t="s">
        <v>2</v>
      </c>
      <c r="B7" s="491"/>
      <c r="C7" s="491"/>
      <c r="D7" s="491"/>
      <c r="E7" s="491"/>
      <c r="F7" s="491"/>
      <c r="G7" s="491"/>
      <c r="K7" s="491" t="s">
        <v>3</v>
      </c>
      <c r="L7" s="491"/>
      <c r="M7" s="491"/>
      <c r="N7" s="491"/>
      <c r="O7" s="491"/>
      <c r="Q7" s="494" t="s">
        <v>4</v>
      </c>
      <c r="R7" s="494"/>
      <c r="T7" s="493" t="s">
        <v>5</v>
      </c>
      <c r="U7" s="493"/>
      <c r="W7" s="491" t="s">
        <v>6</v>
      </c>
      <c r="X7" s="491"/>
      <c r="Y7" s="491"/>
      <c r="Z7" s="491"/>
      <c r="AA7" s="491"/>
      <c r="AB7" s="491"/>
      <c r="AD7" s="491" t="s">
        <v>7</v>
      </c>
      <c r="AE7" s="491"/>
      <c r="AL7" s="492" t="s">
        <v>8</v>
      </c>
      <c r="AM7" s="492"/>
      <c r="AN7" s="492"/>
      <c r="AO7" s="492"/>
      <c r="AP7" s="492"/>
      <c r="AQ7" s="492"/>
      <c r="AR7" s="492"/>
      <c r="AS7" s="492"/>
      <c r="AT7" s="9"/>
      <c r="AU7" s="10" t="s">
        <v>9</v>
      </c>
      <c r="AW7" s="491" t="s">
        <v>10</v>
      </c>
      <c r="AX7" s="491"/>
    </row>
    <row r="8" spans="1:49" ht="23.2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467"/>
      <c r="AR8" s="467"/>
      <c r="AS8" s="467"/>
      <c r="AT8" s="467"/>
      <c r="AU8" s="467"/>
      <c r="AV8" s="467"/>
      <c r="AW8" s="12" t="s">
        <v>11</v>
      </c>
    </row>
    <row r="9" spans="1:50" s="13" customFormat="1" ht="21" customHeight="1">
      <c r="A9" s="468" t="s">
        <v>12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70"/>
      <c r="M9" s="468" t="s">
        <v>13</v>
      </c>
      <c r="N9" s="469"/>
      <c r="O9" s="469"/>
      <c r="P9" s="469"/>
      <c r="Q9" s="469"/>
      <c r="R9" s="470"/>
      <c r="S9" s="477" t="s">
        <v>14</v>
      </c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9"/>
      <c r="AK9" s="480" t="s">
        <v>15</v>
      </c>
      <c r="AL9" s="481"/>
      <c r="AM9" s="481"/>
      <c r="AN9" s="481"/>
      <c r="AO9" s="481"/>
      <c r="AP9" s="481"/>
      <c r="AQ9" s="468" t="s">
        <v>16</v>
      </c>
      <c r="AR9" s="469"/>
      <c r="AS9" s="469"/>
      <c r="AT9" s="469"/>
      <c r="AU9" s="469"/>
      <c r="AV9" s="469"/>
      <c r="AW9" s="469"/>
      <c r="AX9" s="470"/>
    </row>
    <row r="10" spans="1:50" s="13" customFormat="1" ht="17.25" customHeight="1">
      <c r="A10" s="47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3"/>
      <c r="M10" s="474"/>
      <c r="N10" s="475"/>
      <c r="O10" s="475"/>
      <c r="P10" s="475"/>
      <c r="Q10" s="475"/>
      <c r="R10" s="476"/>
      <c r="S10" s="486" t="s">
        <v>17</v>
      </c>
      <c r="T10" s="487"/>
      <c r="U10" s="487"/>
      <c r="V10" s="487"/>
      <c r="W10" s="487"/>
      <c r="X10" s="488"/>
      <c r="Y10" s="487" t="s">
        <v>18</v>
      </c>
      <c r="Z10" s="487"/>
      <c r="AA10" s="487"/>
      <c r="AB10" s="487"/>
      <c r="AC10" s="487"/>
      <c r="AD10" s="488"/>
      <c r="AE10" s="489" t="s">
        <v>19</v>
      </c>
      <c r="AF10" s="487"/>
      <c r="AG10" s="487"/>
      <c r="AH10" s="487"/>
      <c r="AI10" s="487"/>
      <c r="AJ10" s="490"/>
      <c r="AK10" s="482"/>
      <c r="AL10" s="483"/>
      <c r="AM10" s="483"/>
      <c r="AN10" s="483"/>
      <c r="AO10" s="483"/>
      <c r="AP10" s="483"/>
      <c r="AQ10" s="474"/>
      <c r="AR10" s="475"/>
      <c r="AS10" s="475"/>
      <c r="AT10" s="475"/>
      <c r="AU10" s="475"/>
      <c r="AV10" s="475"/>
      <c r="AW10" s="475"/>
      <c r="AX10" s="476"/>
    </row>
    <row r="11" spans="1:50" s="14" customFormat="1" ht="15" customHeight="1">
      <c r="A11" s="474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6"/>
      <c r="M11" s="460" t="s">
        <v>20</v>
      </c>
      <c r="N11" s="462"/>
      <c r="O11" s="463" t="s">
        <v>21</v>
      </c>
      <c r="P11" s="461"/>
      <c r="Q11" s="461"/>
      <c r="R11" s="464"/>
      <c r="S11" s="465" t="s">
        <v>20</v>
      </c>
      <c r="T11" s="466"/>
      <c r="U11" s="457" t="s">
        <v>21</v>
      </c>
      <c r="V11" s="458"/>
      <c r="W11" s="458"/>
      <c r="X11" s="466"/>
      <c r="Y11" s="463" t="s">
        <v>20</v>
      </c>
      <c r="Z11" s="462"/>
      <c r="AA11" s="463" t="s">
        <v>21</v>
      </c>
      <c r="AB11" s="461"/>
      <c r="AC11" s="461"/>
      <c r="AD11" s="462"/>
      <c r="AE11" s="463" t="s">
        <v>20</v>
      </c>
      <c r="AF11" s="462"/>
      <c r="AG11" s="463" t="s">
        <v>21</v>
      </c>
      <c r="AH11" s="461"/>
      <c r="AI11" s="461"/>
      <c r="AJ11" s="464"/>
      <c r="AK11" s="465" t="s">
        <v>20</v>
      </c>
      <c r="AL11" s="466"/>
      <c r="AM11" s="457" t="s">
        <v>21</v>
      </c>
      <c r="AN11" s="458"/>
      <c r="AO11" s="458"/>
      <c r="AP11" s="458"/>
      <c r="AQ11" s="460" t="s">
        <v>20</v>
      </c>
      <c r="AR11" s="461"/>
      <c r="AS11" s="462"/>
      <c r="AT11" s="463" t="s">
        <v>21</v>
      </c>
      <c r="AU11" s="461"/>
      <c r="AV11" s="461"/>
      <c r="AW11" s="461"/>
      <c r="AX11" s="464"/>
    </row>
    <row r="12" spans="1:50" s="13" customFormat="1" ht="13.5" thickBot="1">
      <c r="A12" s="456">
        <v>1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5"/>
      <c r="M12" s="456">
        <v>2</v>
      </c>
      <c r="N12" s="453"/>
      <c r="O12" s="452">
        <v>3</v>
      </c>
      <c r="P12" s="454"/>
      <c r="Q12" s="454"/>
      <c r="R12" s="455"/>
      <c r="S12" s="456">
        <v>4</v>
      </c>
      <c r="T12" s="453"/>
      <c r="U12" s="452">
        <v>5</v>
      </c>
      <c r="V12" s="454"/>
      <c r="W12" s="454"/>
      <c r="X12" s="453"/>
      <c r="Y12" s="452">
        <v>6</v>
      </c>
      <c r="Z12" s="453"/>
      <c r="AA12" s="452">
        <v>7</v>
      </c>
      <c r="AB12" s="454"/>
      <c r="AC12" s="454"/>
      <c r="AD12" s="453"/>
      <c r="AE12" s="452">
        <v>8</v>
      </c>
      <c r="AF12" s="453"/>
      <c r="AG12" s="452">
        <v>9</v>
      </c>
      <c r="AH12" s="454"/>
      <c r="AI12" s="454"/>
      <c r="AJ12" s="455"/>
      <c r="AK12" s="456">
        <v>10</v>
      </c>
      <c r="AL12" s="453"/>
      <c r="AM12" s="452">
        <v>11</v>
      </c>
      <c r="AN12" s="454"/>
      <c r="AO12" s="454"/>
      <c r="AP12" s="454"/>
      <c r="AQ12" s="67" t="s">
        <v>22</v>
      </c>
      <c r="AR12" s="68"/>
      <c r="AS12" s="29"/>
      <c r="AT12" s="30" t="s">
        <v>23</v>
      </c>
      <c r="AU12" s="68"/>
      <c r="AV12" s="68"/>
      <c r="AW12" s="68"/>
      <c r="AX12" s="24"/>
    </row>
    <row r="13" spans="1:50" ht="21.75" customHeight="1">
      <c r="A13" s="82" t="s">
        <v>67</v>
      </c>
      <c r="B13" s="80"/>
      <c r="C13" s="80"/>
      <c r="D13" s="80"/>
      <c r="E13" s="80"/>
      <c r="F13" s="15">
        <v>1</v>
      </c>
      <c r="G13" s="15">
        <v>1</v>
      </c>
      <c r="H13" s="15">
        <v>8</v>
      </c>
      <c r="I13" s="15">
        <v>0</v>
      </c>
      <c r="J13" s="15">
        <v>0</v>
      </c>
      <c r="K13" s="15">
        <v>0</v>
      </c>
      <c r="L13" s="16">
        <v>2</v>
      </c>
      <c r="M13" s="82">
        <v>92</v>
      </c>
      <c r="N13" s="80"/>
      <c r="O13" s="83">
        <v>5428000</v>
      </c>
      <c r="P13" s="83"/>
      <c r="Q13" s="83"/>
      <c r="R13" s="66"/>
      <c r="S13" s="17"/>
      <c r="T13" s="451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82">
        <v>96</v>
      </c>
      <c r="AL13" s="80"/>
      <c r="AM13" s="83">
        <v>5664000</v>
      </c>
      <c r="AN13" s="83"/>
      <c r="AO13" s="83"/>
      <c r="AP13" s="66"/>
      <c r="AQ13" s="524">
        <v>4</v>
      </c>
      <c r="AR13" s="525"/>
      <c r="AS13" s="526"/>
      <c r="AT13" s="521">
        <f aca="true" t="shared" si="0" ref="AT13:AT33">AM13-O13</f>
        <v>236000</v>
      </c>
      <c r="AU13" s="522"/>
      <c r="AV13" s="522"/>
      <c r="AW13" s="522"/>
      <c r="AX13" s="523"/>
    </row>
    <row r="14" spans="1:50" ht="21.75" customHeight="1">
      <c r="A14" s="446" t="s">
        <v>68</v>
      </c>
      <c r="B14" s="447"/>
      <c r="C14" s="447"/>
      <c r="D14" s="447"/>
      <c r="E14" s="447"/>
      <c r="F14" s="19">
        <v>1</v>
      </c>
      <c r="G14" s="19">
        <v>2</v>
      </c>
      <c r="H14" s="19">
        <v>0</v>
      </c>
      <c r="I14" s="19">
        <v>0</v>
      </c>
      <c r="J14" s="19">
        <v>0</v>
      </c>
      <c r="K14" s="19">
        <v>0</v>
      </c>
      <c r="L14" s="20">
        <v>1</v>
      </c>
      <c r="M14" s="446">
        <v>2087</v>
      </c>
      <c r="N14" s="447"/>
      <c r="O14" s="448">
        <v>48001000</v>
      </c>
      <c r="P14" s="448"/>
      <c r="Q14" s="448"/>
      <c r="R14" s="449"/>
      <c r="S14" s="431"/>
      <c r="T14" s="418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30"/>
      <c r="AK14" s="446">
        <v>2207</v>
      </c>
      <c r="AL14" s="447"/>
      <c r="AM14" s="448">
        <v>50761000</v>
      </c>
      <c r="AN14" s="448"/>
      <c r="AO14" s="448"/>
      <c r="AP14" s="449"/>
      <c r="AQ14" s="432">
        <v>120</v>
      </c>
      <c r="AR14" s="433"/>
      <c r="AS14" s="434"/>
      <c r="AT14" s="448">
        <f t="shared" si="0"/>
        <v>2760000</v>
      </c>
      <c r="AU14" s="447"/>
      <c r="AV14" s="447"/>
      <c r="AW14" s="447"/>
      <c r="AX14" s="430"/>
    </row>
    <row r="15" spans="1:50" ht="21.75" customHeight="1">
      <c r="A15" s="446" t="s">
        <v>69</v>
      </c>
      <c r="B15" s="447"/>
      <c r="C15" s="447"/>
      <c r="D15" s="447"/>
      <c r="E15" s="447"/>
      <c r="F15" s="19">
        <v>1</v>
      </c>
      <c r="G15" s="19">
        <v>2</v>
      </c>
      <c r="H15" s="19">
        <v>0</v>
      </c>
      <c r="I15" s="19">
        <v>0</v>
      </c>
      <c r="J15" s="19">
        <v>0</v>
      </c>
      <c r="K15" s="19">
        <v>0</v>
      </c>
      <c r="L15" s="20">
        <v>2</v>
      </c>
      <c r="M15" s="446">
        <v>719</v>
      </c>
      <c r="N15" s="447"/>
      <c r="O15" s="448">
        <v>23151800</v>
      </c>
      <c r="P15" s="448"/>
      <c r="Q15" s="448"/>
      <c r="R15" s="449"/>
      <c r="S15" s="431"/>
      <c r="T15" s="418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30"/>
      <c r="AK15" s="446">
        <v>737</v>
      </c>
      <c r="AL15" s="447"/>
      <c r="AM15" s="448">
        <v>23731400</v>
      </c>
      <c r="AN15" s="448"/>
      <c r="AO15" s="448"/>
      <c r="AP15" s="449"/>
      <c r="AQ15" s="432">
        <v>18</v>
      </c>
      <c r="AR15" s="433"/>
      <c r="AS15" s="434"/>
      <c r="AT15" s="448">
        <f t="shared" si="0"/>
        <v>579600</v>
      </c>
      <c r="AU15" s="447"/>
      <c r="AV15" s="447"/>
      <c r="AW15" s="447"/>
      <c r="AX15" s="430"/>
    </row>
    <row r="16" spans="1:50" ht="21.75" customHeight="1">
      <c r="A16" s="446" t="s">
        <v>70</v>
      </c>
      <c r="B16" s="447"/>
      <c r="C16" s="447"/>
      <c r="D16" s="447"/>
      <c r="E16" s="447"/>
      <c r="F16" s="19">
        <v>1</v>
      </c>
      <c r="G16" s="19">
        <v>2</v>
      </c>
      <c r="H16" s="19">
        <v>0</v>
      </c>
      <c r="I16" s="19">
        <v>0</v>
      </c>
      <c r="J16" s="19">
        <v>0</v>
      </c>
      <c r="K16" s="19">
        <v>0</v>
      </c>
      <c r="L16" s="20">
        <v>3</v>
      </c>
      <c r="M16" s="446">
        <v>11</v>
      </c>
      <c r="N16" s="447"/>
      <c r="O16" s="448">
        <v>225500</v>
      </c>
      <c r="P16" s="448"/>
      <c r="Q16" s="448"/>
      <c r="R16" s="449"/>
      <c r="S16" s="431"/>
      <c r="T16" s="418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30"/>
      <c r="AK16" s="446">
        <v>11</v>
      </c>
      <c r="AL16" s="447"/>
      <c r="AM16" s="448">
        <v>225500</v>
      </c>
      <c r="AN16" s="448"/>
      <c r="AO16" s="448"/>
      <c r="AP16" s="449"/>
      <c r="AQ16" s="432"/>
      <c r="AR16" s="433"/>
      <c r="AS16" s="434"/>
      <c r="AT16" s="448">
        <f t="shared" si="0"/>
        <v>0</v>
      </c>
      <c r="AU16" s="447"/>
      <c r="AV16" s="447"/>
      <c r="AW16" s="447"/>
      <c r="AX16" s="430"/>
    </row>
    <row r="17" spans="1:50" ht="21.75" customHeight="1">
      <c r="A17" s="519" t="s">
        <v>71</v>
      </c>
      <c r="B17" s="520"/>
      <c r="C17" s="520"/>
      <c r="D17" s="520"/>
      <c r="E17" s="520"/>
      <c r="F17" s="19">
        <v>1</v>
      </c>
      <c r="G17" s="19">
        <v>2</v>
      </c>
      <c r="H17" s="19">
        <v>0</v>
      </c>
      <c r="I17" s="19">
        <v>0</v>
      </c>
      <c r="J17" s="19">
        <v>0</v>
      </c>
      <c r="K17" s="19">
        <v>0</v>
      </c>
      <c r="L17" s="20">
        <v>5</v>
      </c>
      <c r="M17" s="446">
        <v>41</v>
      </c>
      <c r="N17" s="447"/>
      <c r="O17" s="448">
        <v>840500</v>
      </c>
      <c r="P17" s="448"/>
      <c r="Q17" s="448"/>
      <c r="R17" s="449"/>
      <c r="S17" s="431"/>
      <c r="T17" s="418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30"/>
      <c r="AK17" s="446">
        <v>41</v>
      </c>
      <c r="AL17" s="447"/>
      <c r="AM17" s="448">
        <v>840500</v>
      </c>
      <c r="AN17" s="448"/>
      <c r="AO17" s="448"/>
      <c r="AP17" s="449"/>
      <c r="AQ17" s="432"/>
      <c r="AR17" s="433"/>
      <c r="AS17" s="434"/>
      <c r="AT17" s="448">
        <f t="shared" si="0"/>
        <v>0</v>
      </c>
      <c r="AU17" s="447"/>
      <c r="AV17" s="447"/>
      <c r="AW17" s="447"/>
      <c r="AX17" s="430"/>
    </row>
    <row r="18" spans="1:50" ht="21.75" customHeight="1">
      <c r="A18" s="519" t="s">
        <v>72</v>
      </c>
      <c r="B18" s="520"/>
      <c r="C18" s="520"/>
      <c r="D18" s="520"/>
      <c r="E18" s="520"/>
      <c r="F18" s="19">
        <v>1</v>
      </c>
      <c r="G18" s="19">
        <v>2</v>
      </c>
      <c r="H18" s="19">
        <v>0</v>
      </c>
      <c r="I18" s="19">
        <v>0</v>
      </c>
      <c r="J18" s="19">
        <v>0</v>
      </c>
      <c r="K18" s="19">
        <v>0</v>
      </c>
      <c r="L18" s="20">
        <v>6</v>
      </c>
      <c r="M18" s="446">
        <v>22</v>
      </c>
      <c r="N18" s="447"/>
      <c r="O18" s="448">
        <v>451000</v>
      </c>
      <c r="P18" s="448"/>
      <c r="Q18" s="448"/>
      <c r="R18" s="449"/>
      <c r="S18" s="431"/>
      <c r="T18" s="418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30"/>
      <c r="AK18" s="446">
        <v>22</v>
      </c>
      <c r="AL18" s="447"/>
      <c r="AM18" s="448">
        <v>451000</v>
      </c>
      <c r="AN18" s="448"/>
      <c r="AO18" s="448"/>
      <c r="AP18" s="449"/>
      <c r="AQ18" s="432"/>
      <c r="AR18" s="433"/>
      <c r="AS18" s="434"/>
      <c r="AT18" s="448">
        <f t="shared" si="0"/>
        <v>0</v>
      </c>
      <c r="AU18" s="447"/>
      <c r="AV18" s="447"/>
      <c r="AW18" s="447"/>
      <c r="AX18" s="430"/>
    </row>
    <row r="19" spans="1:50" ht="21.75" customHeight="1">
      <c r="A19" s="446" t="s">
        <v>73</v>
      </c>
      <c r="B19" s="447"/>
      <c r="C19" s="447"/>
      <c r="D19" s="447"/>
      <c r="E19" s="447"/>
      <c r="F19" s="19">
        <v>1</v>
      </c>
      <c r="G19" s="19">
        <v>2</v>
      </c>
      <c r="H19" s="19">
        <v>0</v>
      </c>
      <c r="I19" s="19">
        <v>0</v>
      </c>
      <c r="J19" s="19">
        <v>0</v>
      </c>
      <c r="K19" s="19">
        <v>0</v>
      </c>
      <c r="L19" s="20">
        <v>7</v>
      </c>
      <c r="M19" s="446">
        <v>67</v>
      </c>
      <c r="N19" s="447"/>
      <c r="O19" s="448">
        <v>4120500</v>
      </c>
      <c r="P19" s="448"/>
      <c r="Q19" s="448"/>
      <c r="R19" s="449"/>
      <c r="S19" s="431"/>
      <c r="T19" s="418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30"/>
      <c r="AK19" s="446">
        <v>67</v>
      </c>
      <c r="AL19" s="447"/>
      <c r="AM19" s="448">
        <v>4120500</v>
      </c>
      <c r="AN19" s="448"/>
      <c r="AO19" s="448"/>
      <c r="AP19" s="449"/>
      <c r="AQ19" s="432"/>
      <c r="AR19" s="433"/>
      <c r="AS19" s="434"/>
      <c r="AT19" s="448">
        <f t="shared" si="0"/>
        <v>0</v>
      </c>
      <c r="AU19" s="447"/>
      <c r="AV19" s="447"/>
      <c r="AW19" s="447"/>
      <c r="AX19" s="430"/>
    </row>
    <row r="20" spans="1:50" ht="21.75" customHeight="1">
      <c r="A20" s="27" t="s">
        <v>74</v>
      </c>
      <c r="B20" s="28"/>
      <c r="C20" s="28"/>
      <c r="D20" s="28"/>
      <c r="E20" s="28"/>
      <c r="F20" s="19">
        <v>1</v>
      </c>
      <c r="G20" s="19">
        <v>2</v>
      </c>
      <c r="H20" s="19">
        <v>0</v>
      </c>
      <c r="I20" s="19">
        <v>0</v>
      </c>
      <c r="J20" s="19">
        <v>0</v>
      </c>
      <c r="K20" s="19">
        <v>1</v>
      </c>
      <c r="L20" s="20">
        <v>1</v>
      </c>
      <c r="M20" s="446">
        <v>40</v>
      </c>
      <c r="N20" s="447"/>
      <c r="O20" s="448">
        <v>900000</v>
      </c>
      <c r="P20" s="448"/>
      <c r="Q20" s="448"/>
      <c r="R20" s="449"/>
      <c r="S20" s="431"/>
      <c r="T20" s="418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30"/>
      <c r="AK20" s="446">
        <v>32</v>
      </c>
      <c r="AL20" s="447"/>
      <c r="AM20" s="448">
        <v>720000</v>
      </c>
      <c r="AN20" s="448"/>
      <c r="AO20" s="448"/>
      <c r="AP20" s="449"/>
      <c r="AQ20" s="432">
        <v>-8</v>
      </c>
      <c r="AR20" s="433"/>
      <c r="AS20" s="434"/>
      <c r="AT20" s="448">
        <f t="shared" si="0"/>
        <v>-180000</v>
      </c>
      <c r="AU20" s="447"/>
      <c r="AV20" s="447"/>
      <c r="AW20" s="447"/>
      <c r="AX20" s="430"/>
    </row>
    <row r="21" spans="1:50" ht="21.75" customHeight="1">
      <c r="A21" s="446" t="s">
        <v>75</v>
      </c>
      <c r="B21" s="447"/>
      <c r="C21" s="447"/>
      <c r="D21" s="447"/>
      <c r="E21" s="447"/>
      <c r="F21" s="19">
        <v>1</v>
      </c>
      <c r="G21" s="19">
        <v>2</v>
      </c>
      <c r="H21" s="19">
        <v>0</v>
      </c>
      <c r="I21" s="19">
        <v>0</v>
      </c>
      <c r="J21" s="19">
        <v>0</v>
      </c>
      <c r="K21" s="19">
        <v>1</v>
      </c>
      <c r="L21" s="20">
        <v>3</v>
      </c>
      <c r="M21" s="446">
        <v>131</v>
      </c>
      <c r="N21" s="447"/>
      <c r="O21" s="448">
        <v>9366500</v>
      </c>
      <c r="P21" s="448"/>
      <c r="Q21" s="448"/>
      <c r="R21" s="449"/>
      <c r="S21" s="431"/>
      <c r="T21" s="418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30"/>
      <c r="AK21" s="446">
        <v>132</v>
      </c>
      <c r="AL21" s="447"/>
      <c r="AM21" s="448">
        <v>9438000</v>
      </c>
      <c r="AN21" s="448"/>
      <c r="AO21" s="448"/>
      <c r="AP21" s="449"/>
      <c r="AQ21" s="432">
        <v>1</v>
      </c>
      <c r="AR21" s="433"/>
      <c r="AS21" s="434"/>
      <c r="AT21" s="448">
        <f t="shared" si="0"/>
        <v>71500</v>
      </c>
      <c r="AU21" s="447"/>
      <c r="AV21" s="447"/>
      <c r="AW21" s="447"/>
      <c r="AX21" s="430"/>
    </row>
    <row r="22" spans="1:50" ht="21.75" customHeight="1">
      <c r="A22" s="446" t="s">
        <v>76</v>
      </c>
      <c r="B22" s="447"/>
      <c r="C22" s="447"/>
      <c r="D22" s="447"/>
      <c r="E22" s="447"/>
      <c r="F22" s="19">
        <v>1</v>
      </c>
      <c r="G22" s="19">
        <v>2</v>
      </c>
      <c r="H22" s="19">
        <v>0</v>
      </c>
      <c r="I22" s="19">
        <v>0</v>
      </c>
      <c r="J22" s="19">
        <v>0</v>
      </c>
      <c r="K22" s="19">
        <v>1</v>
      </c>
      <c r="L22" s="20">
        <v>5</v>
      </c>
      <c r="M22" s="446">
        <v>30</v>
      </c>
      <c r="N22" s="447"/>
      <c r="O22" s="448">
        <v>2145000</v>
      </c>
      <c r="P22" s="448"/>
      <c r="Q22" s="448"/>
      <c r="R22" s="449"/>
      <c r="S22" s="431"/>
      <c r="T22" s="418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30"/>
      <c r="AK22" s="446">
        <v>31</v>
      </c>
      <c r="AL22" s="447"/>
      <c r="AM22" s="448">
        <v>2216500</v>
      </c>
      <c r="AN22" s="448"/>
      <c r="AO22" s="448"/>
      <c r="AP22" s="449"/>
      <c r="AQ22" s="432">
        <v>1</v>
      </c>
      <c r="AR22" s="433"/>
      <c r="AS22" s="434"/>
      <c r="AT22" s="448">
        <f t="shared" si="0"/>
        <v>71500</v>
      </c>
      <c r="AU22" s="447"/>
      <c r="AV22" s="447"/>
      <c r="AW22" s="447"/>
      <c r="AX22" s="430"/>
    </row>
    <row r="23" spans="1:50" ht="21.75" customHeight="1">
      <c r="A23" s="446" t="s">
        <v>77</v>
      </c>
      <c r="B23" s="447"/>
      <c r="C23" s="447"/>
      <c r="D23" s="447"/>
      <c r="E23" s="447"/>
      <c r="F23" s="19">
        <v>1</v>
      </c>
      <c r="G23" s="19">
        <v>2</v>
      </c>
      <c r="H23" s="19">
        <v>0</v>
      </c>
      <c r="I23" s="19">
        <v>0</v>
      </c>
      <c r="J23" s="19">
        <v>0</v>
      </c>
      <c r="K23" s="19">
        <v>1</v>
      </c>
      <c r="L23" s="20">
        <v>6</v>
      </c>
      <c r="M23" s="446">
        <v>9976</v>
      </c>
      <c r="N23" s="447"/>
      <c r="O23" s="448">
        <v>7182720</v>
      </c>
      <c r="P23" s="448"/>
      <c r="Q23" s="448"/>
      <c r="R23" s="449"/>
      <c r="S23" s="431"/>
      <c r="T23" s="418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30"/>
      <c r="AK23" s="446">
        <v>10076</v>
      </c>
      <c r="AL23" s="447"/>
      <c r="AM23" s="448">
        <v>7254720</v>
      </c>
      <c r="AN23" s="448"/>
      <c r="AO23" s="448"/>
      <c r="AP23" s="449"/>
      <c r="AQ23" s="432">
        <v>100</v>
      </c>
      <c r="AR23" s="433"/>
      <c r="AS23" s="434"/>
      <c r="AT23" s="448">
        <f t="shared" si="0"/>
        <v>72000</v>
      </c>
      <c r="AU23" s="447"/>
      <c r="AV23" s="447"/>
      <c r="AW23" s="447"/>
      <c r="AX23" s="430"/>
    </row>
    <row r="24" spans="1:50" ht="21.75" customHeight="1">
      <c r="A24" s="446" t="s">
        <v>78</v>
      </c>
      <c r="B24" s="447"/>
      <c r="C24" s="447"/>
      <c r="D24" s="447"/>
      <c r="E24" s="447"/>
      <c r="F24" s="19">
        <v>1</v>
      </c>
      <c r="G24" s="19">
        <v>2</v>
      </c>
      <c r="H24" s="19">
        <v>1</v>
      </c>
      <c r="I24" s="19">
        <v>0</v>
      </c>
      <c r="J24" s="19">
        <v>0</v>
      </c>
      <c r="K24" s="19">
        <v>0</v>
      </c>
      <c r="L24" s="20">
        <v>1</v>
      </c>
      <c r="M24" s="446">
        <v>67</v>
      </c>
      <c r="N24" s="447"/>
      <c r="O24" s="448">
        <v>1005000</v>
      </c>
      <c r="P24" s="448"/>
      <c r="Q24" s="448"/>
      <c r="R24" s="449"/>
      <c r="S24" s="431"/>
      <c r="T24" s="418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30"/>
      <c r="AK24" s="446">
        <v>70</v>
      </c>
      <c r="AL24" s="447"/>
      <c r="AM24" s="448">
        <v>1050000</v>
      </c>
      <c r="AN24" s="448"/>
      <c r="AO24" s="448"/>
      <c r="AP24" s="449"/>
      <c r="AQ24" s="432">
        <v>3</v>
      </c>
      <c r="AR24" s="433"/>
      <c r="AS24" s="434"/>
      <c r="AT24" s="448">
        <f t="shared" si="0"/>
        <v>45000</v>
      </c>
      <c r="AU24" s="447"/>
      <c r="AV24" s="447"/>
      <c r="AW24" s="447"/>
      <c r="AX24" s="430"/>
    </row>
    <row r="25" spans="1:50" ht="21.75" customHeight="1">
      <c r="A25" s="446" t="s">
        <v>79</v>
      </c>
      <c r="B25" s="447"/>
      <c r="C25" s="447"/>
      <c r="D25" s="447"/>
      <c r="E25" s="447"/>
      <c r="F25" s="19">
        <v>1</v>
      </c>
      <c r="G25" s="19">
        <v>2</v>
      </c>
      <c r="H25" s="19">
        <v>1</v>
      </c>
      <c r="I25" s="19">
        <v>0</v>
      </c>
      <c r="J25" s="19">
        <v>0</v>
      </c>
      <c r="K25" s="19">
        <v>0</v>
      </c>
      <c r="L25" s="20">
        <v>2</v>
      </c>
      <c r="M25" s="446">
        <v>110</v>
      </c>
      <c r="N25" s="447"/>
      <c r="O25" s="448">
        <v>1650000</v>
      </c>
      <c r="P25" s="448"/>
      <c r="Q25" s="448"/>
      <c r="R25" s="449"/>
      <c r="S25" s="431"/>
      <c r="T25" s="418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30"/>
      <c r="AK25" s="446">
        <v>110</v>
      </c>
      <c r="AL25" s="447"/>
      <c r="AM25" s="448">
        <v>1650000</v>
      </c>
      <c r="AN25" s="448"/>
      <c r="AO25" s="448"/>
      <c r="AP25" s="449"/>
      <c r="AQ25" s="432"/>
      <c r="AR25" s="433"/>
      <c r="AS25" s="434"/>
      <c r="AT25" s="448">
        <f t="shared" si="0"/>
        <v>0</v>
      </c>
      <c r="AU25" s="447"/>
      <c r="AV25" s="447"/>
      <c r="AW25" s="447"/>
      <c r="AX25" s="430"/>
    </row>
    <row r="26" spans="1:50" ht="21.75" customHeight="1">
      <c r="A26" s="446" t="s">
        <v>80</v>
      </c>
      <c r="B26" s="447"/>
      <c r="C26" s="447"/>
      <c r="D26" s="447"/>
      <c r="E26" s="447"/>
      <c r="F26" s="19">
        <v>1</v>
      </c>
      <c r="G26" s="19">
        <v>2</v>
      </c>
      <c r="H26" s="19">
        <v>1</v>
      </c>
      <c r="I26" s="19">
        <v>0</v>
      </c>
      <c r="J26" s="19">
        <v>0</v>
      </c>
      <c r="K26" s="19">
        <v>0</v>
      </c>
      <c r="L26" s="20">
        <v>3</v>
      </c>
      <c r="M26" s="446">
        <v>305</v>
      </c>
      <c r="N26" s="447"/>
      <c r="O26" s="448">
        <v>4575000</v>
      </c>
      <c r="P26" s="448"/>
      <c r="Q26" s="448"/>
      <c r="R26" s="449"/>
      <c r="S26" s="431"/>
      <c r="T26" s="418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30"/>
      <c r="AK26" s="446">
        <v>235</v>
      </c>
      <c r="AL26" s="447"/>
      <c r="AM26" s="448">
        <v>3525000</v>
      </c>
      <c r="AN26" s="448"/>
      <c r="AO26" s="448"/>
      <c r="AP26" s="449"/>
      <c r="AQ26" s="432">
        <v>-70</v>
      </c>
      <c r="AR26" s="433"/>
      <c r="AS26" s="434"/>
      <c r="AT26" s="448">
        <f t="shared" si="0"/>
        <v>-1050000</v>
      </c>
      <c r="AU26" s="447"/>
      <c r="AV26" s="447"/>
      <c r="AW26" s="447"/>
      <c r="AX26" s="430"/>
    </row>
    <row r="27" spans="1:50" ht="21.75" customHeight="1">
      <c r="A27" s="446" t="s">
        <v>81</v>
      </c>
      <c r="B27" s="447"/>
      <c r="C27" s="447"/>
      <c r="D27" s="447"/>
      <c r="E27" s="447"/>
      <c r="F27" s="19">
        <v>1</v>
      </c>
      <c r="G27" s="19">
        <v>2</v>
      </c>
      <c r="H27" s="19">
        <v>1</v>
      </c>
      <c r="I27" s="19">
        <v>0</v>
      </c>
      <c r="J27" s="19">
        <v>0</v>
      </c>
      <c r="K27" s="19">
        <v>0</v>
      </c>
      <c r="L27" s="20">
        <v>4</v>
      </c>
      <c r="M27" s="446">
        <v>245</v>
      </c>
      <c r="N27" s="447"/>
      <c r="O27" s="448">
        <v>3675000</v>
      </c>
      <c r="P27" s="448"/>
      <c r="Q27" s="448"/>
      <c r="R27" s="449"/>
      <c r="S27" s="431"/>
      <c r="T27" s="418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30"/>
      <c r="AK27" s="446">
        <v>332</v>
      </c>
      <c r="AL27" s="447"/>
      <c r="AM27" s="448">
        <v>4980000</v>
      </c>
      <c r="AN27" s="448"/>
      <c r="AO27" s="448"/>
      <c r="AP27" s="449"/>
      <c r="AQ27" s="432">
        <v>87</v>
      </c>
      <c r="AR27" s="433"/>
      <c r="AS27" s="434"/>
      <c r="AT27" s="448">
        <f t="shared" si="0"/>
        <v>1305000</v>
      </c>
      <c r="AU27" s="447"/>
      <c r="AV27" s="447"/>
      <c r="AW27" s="447"/>
      <c r="AX27" s="430"/>
    </row>
    <row r="28" spans="1:50" ht="21.75" customHeight="1">
      <c r="A28" s="446" t="s">
        <v>82</v>
      </c>
      <c r="B28" s="447"/>
      <c r="C28" s="447"/>
      <c r="D28" s="447"/>
      <c r="E28" s="447"/>
      <c r="F28" s="19">
        <v>1</v>
      </c>
      <c r="G28" s="19">
        <v>2</v>
      </c>
      <c r="H28" s="19">
        <v>2</v>
      </c>
      <c r="I28" s="19">
        <v>0</v>
      </c>
      <c r="J28" s="19">
        <v>0</v>
      </c>
      <c r="K28" s="19">
        <v>0</v>
      </c>
      <c r="L28" s="20">
        <v>1</v>
      </c>
      <c r="M28" s="446">
        <v>196</v>
      </c>
      <c r="N28" s="447"/>
      <c r="O28" s="448">
        <v>10780000</v>
      </c>
      <c r="P28" s="448"/>
      <c r="Q28" s="448"/>
      <c r="R28" s="449"/>
      <c r="S28" s="431"/>
      <c r="T28" s="418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30"/>
      <c r="AK28" s="446">
        <v>233</v>
      </c>
      <c r="AL28" s="447"/>
      <c r="AM28" s="448">
        <v>12815000</v>
      </c>
      <c r="AN28" s="448"/>
      <c r="AO28" s="448"/>
      <c r="AP28" s="449"/>
      <c r="AQ28" s="432">
        <v>37</v>
      </c>
      <c r="AR28" s="433"/>
      <c r="AS28" s="434"/>
      <c r="AT28" s="448">
        <f t="shared" si="0"/>
        <v>2035000</v>
      </c>
      <c r="AU28" s="447"/>
      <c r="AV28" s="447"/>
      <c r="AW28" s="447"/>
      <c r="AX28" s="430"/>
    </row>
    <row r="29" spans="1:50" ht="21.75" customHeight="1">
      <c r="A29" s="446" t="s">
        <v>83</v>
      </c>
      <c r="B29" s="447"/>
      <c r="C29" s="447"/>
      <c r="D29" s="447"/>
      <c r="E29" s="447"/>
      <c r="F29" s="19">
        <v>1</v>
      </c>
      <c r="G29" s="19">
        <v>2</v>
      </c>
      <c r="H29" s="19">
        <v>2</v>
      </c>
      <c r="I29" s="19">
        <v>0</v>
      </c>
      <c r="J29" s="19">
        <v>0</v>
      </c>
      <c r="K29" s="19">
        <v>0</v>
      </c>
      <c r="L29" s="20">
        <v>2</v>
      </c>
      <c r="M29" s="446">
        <v>369</v>
      </c>
      <c r="N29" s="447"/>
      <c r="O29" s="448">
        <v>20295000</v>
      </c>
      <c r="P29" s="448"/>
      <c r="Q29" s="448"/>
      <c r="R29" s="449"/>
      <c r="S29" s="431"/>
      <c r="T29" s="418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30"/>
      <c r="AK29" s="446">
        <v>398</v>
      </c>
      <c r="AL29" s="447"/>
      <c r="AM29" s="448">
        <v>21890000</v>
      </c>
      <c r="AN29" s="448"/>
      <c r="AO29" s="448"/>
      <c r="AP29" s="449"/>
      <c r="AQ29" s="432">
        <v>29</v>
      </c>
      <c r="AR29" s="433"/>
      <c r="AS29" s="434"/>
      <c r="AT29" s="448">
        <f t="shared" si="0"/>
        <v>1595000</v>
      </c>
      <c r="AU29" s="447"/>
      <c r="AV29" s="447"/>
      <c r="AW29" s="447"/>
      <c r="AX29" s="430"/>
    </row>
    <row r="30" spans="1:50" ht="21.75" customHeight="1">
      <c r="A30" s="446" t="s">
        <v>84</v>
      </c>
      <c r="B30" s="447"/>
      <c r="C30" s="447"/>
      <c r="D30" s="447"/>
      <c r="E30" s="447"/>
      <c r="F30" s="19">
        <v>1</v>
      </c>
      <c r="G30" s="19">
        <v>2</v>
      </c>
      <c r="H30" s="19">
        <v>2</v>
      </c>
      <c r="I30" s="19">
        <v>0</v>
      </c>
      <c r="J30" s="19">
        <v>0</v>
      </c>
      <c r="K30" s="19">
        <v>0</v>
      </c>
      <c r="L30" s="20">
        <v>3</v>
      </c>
      <c r="M30" s="446">
        <v>639</v>
      </c>
      <c r="N30" s="447"/>
      <c r="O30" s="448">
        <v>35145000</v>
      </c>
      <c r="P30" s="448"/>
      <c r="Q30" s="448"/>
      <c r="R30" s="449"/>
      <c r="S30" s="431"/>
      <c r="T30" s="418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30"/>
      <c r="AK30" s="446">
        <v>686</v>
      </c>
      <c r="AL30" s="447"/>
      <c r="AM30" s="448">
        <v>37730000</v>
      </c>
      <c r="AN30" s="448"/>
      <c r="AO30" s="448"/>
      <c r="AP30" s="449"/>
      <c r="AQ30" s="432">
        <v>47</v>
      </c>
      <c r="AR30" s="433"/>
      <c r="AS30" s="434"/>
      <c r="AT30" s="448">
        <f t="shared" si="0"/>
        <v>2585000</v>
      </c>
      <c r="AU30" s="447"/>
      <c r="AV30" s="447"/>
      <c r="AW30" s="447"/>
      <c r="AX30" s="430"/>
    </row>
    <row r="31" spans="1:50" ht="21.75" customHeight="1">
      <c r="A31" s="446" t="s">
        <v>85</v>
      </c>
      <c r="B31" s="447"/>
      <c r="C31" s="447"/>
      <c r="D31" s="447"/>
      <c r="E31" s="447"/>
      <c r="F31" s="19">
        <v>1</v>
      </c>
      <c r="G31" s="19">
        <v>2</v>
      </c>
      <c r="H31" s="19">
        <v>2</v>
      </c>
      <c r="I31" s="19">
        <v>0</v>
      </c>
      <c r="J31" s="19">
        <v>0</v>
      </c>
      <c r="K31" s="19">
        <v>0</v>
      </c>
      <c r="L31" s="20">
        <v>4</v>
      </c>
      <c r="M31" s="446">
        <v>189</v>
      </c>
      <c r="N31" s="447"/>
      <c r="O31" s="448">
        <v>10395000</v>
      </c>
      <c r="P31" s="448"/>
      <c r="Q31" s="448"/>
      <c r="R31" s="449"/>
      <c r="S31" s="431"/>
      <c r="T31" s="418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30"/>
      <c r="AK31" s="446">
        <v>161</v>
      </c>
      <c r="AL31" s="447"/>
      <c r="AM31" s="448">
        <v>8855000</v>
      </c>
      <c r="AN31" s="448"/>
      <c r="AO31" s="448"/>
      <c r="AP31" s="449"/>
      <c r="AQ31" s="432">
        <v>-28</v>
      </c>
      <c r="AR31" s="433"/>
      <c r="AS31" s="434"/>
      <c r="AT31" s="448">
        <f t="shared" si="0"/>
        <v>-1540000</v>
      </c>
      <c r="AU31" s="447"/>
      <c r="AV31" s="447"/>
      <c r="AW31" s="447"/>
      <c r="AX31" s="430"/>
    </row>
    <row r="32" spans="1:50" ht="21.75" customHeight="1">
      <c r="A32" s="446" t="s">
        <v>86</v>
      </c>
      <c r="B32" s="447"/>
      <c r="C32" s="447"/>
      <c r="D32" s="447"/>
      <c r="E32" s="447"/>
      <c r="F32" s="19">
        <v>1</v>
      </c>
      <c r="G32" s="19">
        <v>2</v>
      </c>
      <c r="H32" s="19">
        <v>2</v>
      </c>
      <c r="I32" s="19">
        <v>0</v>
      </c>
      <c r="J32" s="19">
        <v>0</v>
      </c>
      <c r="K32" s="19">
        <v>0</v>
      </c>
      <c r="L32" s="20">
        <v>7</v>
      </c>
      <c r="M32" s="446">
        <v>265</v>
      </c>
      <c r="N32" s="447"/>
      <c r="O32" s="448">
        <v>14575000</v>
      </c>
      <c r="P32" s="448"/>
      <c r="Q32" s="448"/>
      <c r="R32" s="449"/>
      <c r="S32" s="431"/>
      <c r="T32" s="418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30"/>
      <c r="AK32" s="446">
        <v>295</v>
      </c>
      <c r="AL32" s="447"/>
      <c r="AM32" s="448">
        <v>16225000</v>
      </c>
      <c r="AN32" s="448"/>
      <c r="AO32" s="448"/>
      <c r="AP32" s="449"/>
      <c r="AQ32" s="432">
        <v>30</v>
      </c>
      <c r="AR32" s="433"/>
      <c r="AS32" s="434"/>
      <c r="AT32" s="448">
        <f t="shared" si="0"/>
        <v>1650000</v>
      </c>
      <c r="AU32" s="447"/>
      <c r="AV32" s="447"/>
      <c r="AW32" s="447"/>
      <c r="AX32" s="430"/>
    </row>
    <row r="33" spans="1:50" ht="21.75" customHeight="1" thickBot="1">
      <c r="A33" s="446" t="s">
        <v>87</v>
      </c>
      <c r="B33" s="447"/>
      <c r="C33" s="447"/>
      <c r="D33" s="447"/>
      <c r="E33" s="447"/>
      <c r="F33" s="19">
        <v>1</v>
      </c>
      <c r="G33" s="19">
        <v>2</v>
      </c>
      <c r="H33" s="19">
        <v>2</v>
      </c>
      <c r="I33" s="19">
        <v>0</v>
      </c>
      <c r="J33" s="19">
        <v>0</v>
      </c>
      <c r="K33" s="19">
        <v>0</v>
      </c>
      <c r="L33" s="20">
        <v>8</v>
      </c>
      <c r="M33" s="446">
        <v>339</v>
      </c>
      <c r="N33" s="447"/>
      <c r="O33" s="448">
        <v>18645000</v>
      </c>
      <c r="P33" s="448"/>
      <c r="Q33" s="448"/>
      <c r="R33" s="449"/>
      <c r="S33" s="431"/>
      <c r="T33" s="418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30"/>
      <c r="AK33" s="446">
        <v>362</v>
      </c>
      <c r="AL33" s="447"/>
      <c r="AM33" s="448">
        <v>19910000</v>
      </c>
      <c r="AN33" s="448"/>
      <c r="AO33" s="448"/>
      <c r="AP33" s="449"/>
      <c r="AQ33" s="513">
        <v>23</v>
      </c>
      <c r="AR33" s="514"/>
      <c r="AS33" s="515"/>
      <c r="AT33" s="516">
        <f t="shared" si="0"/>
        <v>1265000</v>
      </c>
      <c r="AU33" s="517"/>
      <c r="AV33" s="517"/>
      <c r="AW33" s="517"/>
      <c r="AX33" s="518"/>
    </row>
    <row r="34" spans="1:50" s="23" customFormat="1" ht="21.75" customHeight="1" thickBot="1">
      <c r="A34" s="450" t="s">
        <v>45</v>
      </c>
      <c r="B34" s="450"/>
      <c r="C34" s="450"/>
      <c r="D34" s="450"/>
      <c r="E34" s="450"/>
      <c r="F34" s="22">
        <v>9</v>
      </c>
      <c r="G34" s="22">
        <v>9</v>
      </c>
      <c r="H34" s="22">
        <v>9</v>
      </c>
      <c r="I34" s="22">
        <v>9</v>
      </c>
      <c r="J34" s="22">
        <v>9</v>
      </c>
      <c r="K34" s="22">
        <v>9</v>
      </c>
      <c r="L34" s="22">
        <v>9</v>
      </c>
      <c r="M34" s="429"/>
      <c r="N34" s="437"/>
      <c r="O34" s="437"/>
      <c r="P34" s="437"/>
      <c r="Q34" s="437"/>
      <c r="R34" s="438"/>
      <c r="S34" s="429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8"/>
      <c r="AK34" s="435"/>
      <c r="AL34" s="436"/>
      <c r="AM34" s="437"/>
      <c r="AN34" s="437"/>
      <c r="AO34" s="437"/>
      <c r="AP34" s="438"/>
      <c r="AQ34" s="439"/>
      <c r="AR34" s="440"/>
      <c r="AS34" s="501"/>
      <c r="AT34" s="502"/>
      <c r="AU34" s="442"/>
      <c r="AV34" s="442"/>
      <c r="AW34" s="442"/>
      <c r="AX34" s="443"/>
    </row>
    <row r="37" ht="18" customHeight="1"/>
    <row r="38" ht="23.25" customHeight="1"/>
    <row r="41" ht="18.75" customHeight="1"/>
    <row r="42" ht="17.25" customHeight="1"/>
    <row r="43" ht="20.25" customHeight="1"/>
  </sheetData>
  <mergeCells count="331">
    <mergeCell ref="D2:AS2"/>
    <mergeCell ref="F6:G6"/>
    <mergeCell ref="K6:L6"/>
    <mergeCell ref="AL6:AS6"/>
    <mergeCell ref="A7:G7"/>
    <mergeCell ref="K7:O7"/>
    <mergeCell ref="Q7:R7"/>
    <mergeCell ref="T7:U7"/>
    <mergeCell ref="W7:AB7"/>
    <mergeCell ref="AD7:AE7"/>
    <mergeCell ref="AL7:AS7"/>
    <mergeCell ref="AW7:AX7"/>
    <mergeCell ref="AQ8:AV8"/>
    <mergeCell ref="A9:L11"/>
    <mergeCell ref="M9:R10"/>
    <mergeCell ref="S9:AJ9"/>
    <mergeCell ref="AK9:AP10"/>
    <mergeCell ref="AQ9:AX10"/>
    <mergeCell ref="S10:X10"/>
    <mergeCell ref="Y10:AD10"/>
    <mergeCell ref="AE10:AJ10"/>
    <mergeCell ref="M11:N11"/>
    <mergeCell ref="O11:R11"/>
    <mergeCell ref="S11:T11"/>
    <mergeCell ref="U11:X11"/>
    <mergeCell ref="Y11:Z11"/>
    <mergeCell ref="AA11:AD11"/>
    <mergeCell ref="AE11:AF11"/>
    <mergeCell ref="AG11:AJ11"/>
    <mergeCell ref="AK11:AL11"/>
    <mergeCell ref="AM11:AP11"/>
    <mergeCell ref="AQ11:AS11"/>
    <mergeCell ref="AT11:AX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K12:AL12"/>
    <mergeCell ref="AM12:AP12"/>
    <mergeCell ref="AQ12:AS12"/>
    <mergeCell ref="AT12:AX12"/>
    <mergeCell ref="A13:E13"/>
    <mergeCell ref="M13:N13"/>
    <mergeCell ref="O13:R13"/>
    <mergeCell ref="S13:T13"/>
    <mergeCell ref="U13:X13"/>
    <mergeCell ref="Y13:Z13"/>
    <mergeCell ref="AA13:AD13"/>
    <mergeCell ref="AE13:AF13"/>
    <mergeCell ref="AG13:AJ13"/>
    <mergeCell ref="AK13:AL13"/>
    <mergeCell ref="AM13:AP13"/>
    <mergeCell ref="AQ13:AS13"/>
    <mergeCell ref="AT13:AX13"/>
    <mergeCell ref="A14:E14"/>
    <mergeCell ref="M14:N14"/>
    <mergeCell ref="O14:R14"/>
    <mergeCell ref="S14:T14"/>
    <mergeCell ref="U14:X14"/>
    <mergeCell ref="Y14:Z14"/>
    <mergeCell ref="AA14:AD14"/>
    <mergeCell ref="AE14:AF14"/>
    <mergeCell ref="AG14:AJ14"/>
    <mergeCell ref="AK14:AL14"/>
    <mergeCell ref="AM14:AP14"/>
    <mergeCell ref="AQ14:AS14"/>
    <mergeCell ref="AT14:AX14"/>
    <mergeCell ref="A15:E15"/>
    <mergeCell ref="M15:N15"/>
    <mergeCell ref="O15:R15"/>
    <mergeCell ref="S15:T15"/>
    <mergeCell ref="U15:X15"/>
    <mergeCell ref="Y15:Z15"/>
    <mergeCell ref="AA15:AD15"/>
    <mergeCell ref="AE15:AF15"/>
    <mergeCell ref="AG15:AJ15"/>
    <mergeCell ref="AK15:AL15"/>
    <mergeCell ref="AM15:AP15"/>
    <mergeCell ref="AQ15:AS15"/>
    <mergeCell ref="AT15:AX15"/>
    <mergeCell ref="A16:E16"/>
    <mergeCell ref="M16:N16"/>
    <mergeCell ref="O16:R16"/>
    <mergeCell ref="S16:T16"/>
    <mergeCell ref="U16:X16"/>
    <mergeCell ref="Y16:Z16"/>
    <mergeCell ref="AA16:AD16"/>
    <mergeCell ref="AE16:AF16"/>
    <mergeCell ref="AG16:AJ16"/>
    <mergeCell ref="AK16:AL16"/>
    <mergeCell ref="AM16:AP16"/>
    <mergeCell ref="AQ16:AS16"/>
    <mergeCell ref="AT16:AX16"/>
    <mergeCell ref="A17:E17"/>
    <mergeCell ref="M17:N17"/>
    <mergeCell ref="O17:R17"/>
    <mergeCell ref="S17:T17"/>
    <mergeCell ref="U17:X17"/>
    <mergeCell ref="Y17:Z17"/>
    <mergeCell ref="AA17:AD17"/>
    <mergeCell ref="AE17:AF17"/>
    <mergeCell ref="AG17:AJ17"/>
    <mergeCell ref="AK17:AL17"/>
    <mergeCell ref="AM17:AP17"/>
    <mergeCell ref="AQ17:AS17"/>
    <mergeCell ref="AT17:AX17"/>
    <mergeCell ref="A18:E18"/>
    <mergeCell ref="M18:N18"/>
    <mergeCell ref="O18:R18"/>
    <mergeCell ref="S18:T18"/>
    <mergeCell ref="U18:X18"/>
    <mergeCell ref="Y18:Z18"/>
    <mergeCell ref="AA18:AD18"/>
    <mergeCell ref="AE18:AF18"/>
    <mergeCell ref="AG18:AJ18"/>
    <mergeCell ref="AK18:AL18"/>
    <mergeCell ref="AM18:AP18"/>
    <mergeCell ref="AQ18:AS18"/>
    <mergeCell ref="AT18:AX18"/>
    <mergeCell ref="A19:E19"/>
    <mergeCell ref="M19:N19"/>
    <mergeCell ref="O19:R19"/>
    <mergeCell ref="S19:T19"/>
    <mergeCell ref="U19:X19"/>
    <mergeCell ref="Y19:Z19"/>
    <mergeCell ref="AA19:AD19"/>
    <mergeCell ref="AE19:AF19"/>
    <mergeCell ref="AG19:AJ19"/>
    <mergeCell ref="AK19:AL19"/>
    <mergeCell ref="AM19:AP19"/>
    <mergeCell ref="AQ19:AS19"/>
    <mergeCell ref="AT19:AX19"/>
    <mergeCell ref="M20:N20"/>
    <mergeCell ref="O20:R20"/>
    <mergeCell ref="S20:T20"/>
    <mergeCell ref="U20:X20"/>
    <mergeCell ref="Y20:Z20"/>
    <mergeCell ref="AA20:AD20"/>
    <mergeCell ref="AE20:AF20"/>
    <mergeCell ref="AG20:AJ20"/>
    <mergeCell ref="AK20:AL20"/>
    <mergeCell ref="AM20:AP20"/>
    <mergeCell ref="AQ20:AS20"/>
    <mergeCell ref="AT20:AX20"/>
    <mergeCell ref="A21:E21"/>
    <mergeCell ref="M21:N21"/>
    <mergeCell ref="O21:R21"/>
    <mergeCell ref="S21:T21"/>
    <mergeCell ref="U21:X21"/>
    <mergeCell ref="Y21:Z21"/>
    <mergeCell ref="AA21:AD21"/>
    <mergeCell ref="AE21:AF21"/>
    <mergeCell ref="AG21:AJ21"/>
    <mergeCell ref="AK21:AL21"/>
    <mergeCell ref="AM21:AP21"/>
    <mergeCell ref="AQ21:AS21"/>
    <mergeCell ref="AT21:AX21"/>
    <mergeCell ref="A22:E22"/>
    <mergeCell ref="M22:N22"/>
    <mergeCell ref="O22:R22"/>
    <mergeCell ref="S22:T22"/>
    <mergeCell ref="U22:X22"/>
    <mergeCell ref="Y22:Z22"/>
    <mergeCell ref="AA22:AD22"/>
    <mergeCell ref="AE22:AF22"/>
    <mergeCell ref="AG22:AJ22"/>
    <mergeCell ref="AK22:AL22"/>
    <mergeCell ref="AM22:AP22"/>
    <mergeCell ref="AQ22:AS22"/>
    <mergeCell ref="AT22:AX22"/>
    <mergeCell ref="A23:E23"/>
    <mergeCell ref="M23:N23"/>
    <mergeCell ref="O23:R23"/>
    <mergeCell ref="S23:T23"/>
    <mergeCell ref="U23:X23"/>
    <mergeCell ref="Y23:Z23"/>
    <mergeCell ref="AA23:AD23"/>
    <mergeCell ref="AE23:AF23"/>
    <mergeCell ref="AG23:AJ23"/>
    <mergeCell ref="AK23:AL23"/>
    <mergeCell ref="AM23:AP23"/>
    <mergeCell ref="AQ23:AS23"/>
    <mergeCell ref="AT23:AX23"/>
    <mergeCell ref="A24:E24"/>
    <mergeCell ref="M24:N24"/>
    <mergeCell ref="O24:R24"/>
    <mergeCell ref="S24:T24"/>
    <mergeCell ref="U24:X24"/>
    <mergeCell ref="Y24:Z24"/>
    <mergeCell ref="AA24:AD24"/>
    <mergeCell ref="AE24:AF24"/>
    <mergeCell ref="AG24:AJ24"/>
    <mergeCell ref="AK24:AL24"/>
    <mergeCell ref="AM24:AP24"/>
    <mergeCell ref="AQ24:AS24"/>
    <mergeCell ref="AT24:AX24"/>
    <mergeCell ref="A25:E25"/>
    <mergeCell ref="M25:N25"/>
    <mergeCell ref="O25:R25"/>
    <mergeCell ref="S25:T25"/>
    <mergeCell ref="U25:X25"/>
    <mergeCell ref="Y25:Z25"/>
    <mergeCell ref="AA25:AD25"/>
    <mergeCell ref="AE25:AF25"/>
    <mergeCell ref="AG25:AJ25"/>
    <mergeCell ref="AK25:AL25"/>
    <mergeCell ref="AM25:AP25"/>
    <mergeCell ref="AQ25:AS25"/>
    <mergeCell ref="AT25:AX25"/>
    <mergeCell ref="A26:E26"/>
    <mergeCell ref="M26:N26"/>
    <mergeCell ref="O26:R26"/>
    <mergeCell ref="S26:T26"/>
    <mergeCell ref="U26:X26"/>
    <mergeCell ref="Y26:Z26"/>
    <mergeCell ref="AA26:AD26"/>
    <mergeCell ref="AE26:AF26"/>
    <mergeCell ref="AG26:AJ26"/>
    <mergeCell ref="AK26:AL26"/>
    <mergeCell ref="AM26:AP26"/>
    <mergeCell ref="AQ26:AS26"/>
    <mergeCell ref="AT26:AX26"/>
    <mergeCell ref="A27:E27"/>
    <mergeCell ref="M27:N27"/>
    <mergeCell ref="O27:R27"/>
    <mergeCell ref="S27:T27"/>
    <mergeCell ref="U27:X27"/>
    <mergeCell ref="Y27:Z27"/>
    <mergeCell ref="AA27:AD27"/>
    <mergeCell ref="AE27:AF27"/>
    <mergeCell ref="AG27:AJ27"/>
    <mergeCell ref="AK27:AL27"/>
    <mergeCell ref="AM27:AP27"/>
    <mergeCell ref="AQ27:AS27"/>
    <mergeCell ref="AT27:AX27"/>
    <mergeCell ref="A28:E28"/>
    <mergeCell ref="M28:N28"/>
    <mergeCell ref="O28:R28"/>
    <mergeCell ref="S28:T28"/>
    <mergeCell ref="U28:X28"/>
    <mergeCell ref="Y28:Z28"/>
    <mergeCell ref="AA28:AD28"/>
    <mergeCell ref="AE28:AF28"/>
    <mergeCell ref="AG28:AJ28"/>
    <mergeCell ref="AK28:AL28"/>
    <mergeCell ref="AM28:AP28"/>
    <mergeCell ref="AQ28:AS28"/>
    <mergeCell ref="AT28:AX28"/>
    <mergeCell ref="A29:E29"/>
    <mergeCell ref="M29:N29"/>
    <mergeCell ref="O29:R29"/>
    <mergeCell ref="S29:T29"/>
    <mergeCell ref="U29:X29"/>
    <mergeCell ref="Y29:Z29"/>
    <mergeCell ref="AA29:AD29"/>
    <mergeCell ref="AE29:AF29"/>
    <mergeCell ref="AG29:AJ29"/>
    <mergeCell ref="AK29:AL29"/>
    <mergeCell ref="AM29:AP29"/>
    <mergeCell ref="AQ29:AS29"/>
    <mergeCell ref="AT29:AX29"/>
    <mergeCell ref="A30:E30"/>
    <mergeCell ref="M30:N30"/>
    <mergeCell ref="O30:R30"/>
    <mergeCell ref="S30:T30"/>
    <mergeCell ref="U30:X30"/>
    <mergeCell ref="Y30:Z30"/>
    <mergeCell ref="AA30:AD30"/>
    <mergeCell ref="AE30:AF30"/>
    <mergeCell ref="AG30:AJ30"/>
    <mergeCell ref="AK30:AL30"/>
    <mergeCell ref="AM30:AP30"/>
    <mergeCell ref="AQ30:AS30"/>
    <mergeCell ref="AT30:AX30"/>
    <mergeCell ref="A31:E31"/>
    <mergeCell ref="M31:N31"/>
    <mergeCell ref="O31:R31"/>
    <mergeCell ref="S31:T31"/>
    <mergeCell ref="U31:X31"/>
    <mergeCell ref="Y31:Z31"/>
    <mergeCell ref="AA31:AD31"/>
    <mergeCell ref="AE31:AF31"/>
    <mergeCell ref="AG31:AJ31"/>
    <mergeCell ref="AK31:AL31"/>
    <mergeCell ref="AM31:AP31"/>
    <mergeCell ref="AQ31:AS31"/>
    <mergeCell ref="AT31:AX31"/>
    <mergeCell ref="A32:E32"/>
    <mergeCell ref="M32:N32"/>
    <mergeCell ref="O32:R32"/>
    <mergeCell ref="S32:T32"/>
    <mergeCell ref="U32:X32"/>
    <mergeCell ref="Y32:Z32"/>
    <mergeCell ref="AA32:AD32"/>
    <mergeCell ref="AE32:AF32"/>
    <mergeCell ref="AG32:AJ32"/>
    <mergeCell ref="AK32:AL32"/>
    <mergeCell ref="AM32:AP32"/>
    <mergeCell ref="AQ32:AS32"/>
    <mergeCell ref="AT32:AX32"/>
    <mergeCell ref="A33:E33"/>
    <mergeCell ref="M33:N33"/>
    <mergeCell ref="O33:R33"/>
    <mergeCell ref="S33:T33"/>
    <mergeCell ref="U33:X33"/>
    <mergeCell ref="Y33:Z33"/>
    <mergeCell ref="AA33:AD33"/>
    <mergeCell ref="AE33:AF33"/>
    <mergeCell ref="AG33:AJ33"/>
    <mergeCell ref="AK33:AL33"/>
    <mergeCell ref="AM33:AP33"/>
    <mergeCell ref="AQ33:AS33"/>
    <mergeCell ref="AT33:AX33"/>
    <mergeCell ref="A34:E34"/>
    <mergeCell ref="M34:N34"/>
    <mergeCell ref="O34:R34"/>
    <mergeCell ref="S34:T34"/>
    <mergeCell ref="U34:X34"/>
    <mergeCell ref="Y34:Z34"/>
    <mergeCell ref="AA34:AD34"/>
    <mergeCell ref="AE34:AF34"/>
    <mergeCell ref="AT34:AX34"/>
    <mergeCell ref="AG34:AJ34"/>
    <mergeCell ref="AK34:AL34"/>
    <mergeCell ref="AM34:AP34"/>
    <mergeCell ref="AQ34:AS3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34"/>
  <sheetViews>
    <sheetView workbookViewId="0" topLeftCell="A16">
      <selection activeCell="AQ33" sqref="AQ33:AS33"/>
    </sheetView>
  </sheetViews>
  <sheetFormatPr defaultColWidth="9.00390625" defaultRowHeight="12.75"/>
  <cols>
    <col min="1" max="5" width="4.25390625" style="0" customWidth="1"/>
    <col min="6" max="11" width="2.375" style="0" customWidth="1"/>
    <col min="12" max="12" width="2.75390625" style="0" customWidth="1"/>
    <col min="13" max="13" width="5.00390625" style="0" customWidth="1"/>
    <col min="14" max="14" width="4.75390625" style="0" customWidth="1"/>
    <col min="15" max="17" width="4.625" style="0" customWidth="1"/>
    <col min="18" max="18" width="5.00390625" style="0" customWidth="1"/>
    <col min="19" max="44" width="4.625" style="0" customWidth="1"/>
    <col min="45" max="45" width="5.625" style="0" customWidth="1"/>
    <col min="46" max="48" width="4.625" style="0" customWidth="1"/>
    <col min="49" max="49" width="4.125" style="0" customWidth="1"/>
    <col min="50" max="50" width="4.25390625" style="0" customWidth="1"/>
    <col min="51" max="52" width="4.125" style="0" customWidth="1"/>
  </cols>
  <sheetData>
    <row r="2" spans="4:45" ht="42" customHeight="1"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</row>
    <row r="3" ht="21.75" customHeight="1"/>
    <row r="5" ht="13.5" thickBot="1"/>
    <row r="6" spans="1:50" ht="22.5" customHeight="1" thickBot="1">
      <c r="A6" s="2">
        <v>5</v>
      </c>
      <c r="B6" s="2">
        <v>1</v>
      </c>
      <c r="C6" s="2">
        <v>3</v>
      </c>
      <c r="D6" s="2">
        <v>0</v>
      </c>
      <c r="E6" s="2">
        <v>0</v>
      </c>
      <c r="F6" s="497">
        <v>9</v>
      </c>
      <c r="G6" s="497"/>
      <c r="H6" s="3"/>
      <c r="I6" s="3"/>
      <c r="J6" s="3"/>
      <c r="K6" s="497">
        <v>1</v>
      </c>
      <c r="L6" s="497"/>
      <c r="M6" s="2">
        <v>2</v>
      </c>
      <c r="N6" s="2">
        <v>5</v>
      </c>
      <c r="O6" s="2">
        <v>4</v>
      </c>
      <c r="P6" s="3"/>
      <c r="Q6" s="2">
        <v>0</v>
      </c>
      <c r="R6" s="2">
        <v>1</v>
      </c>
      <c r="S6" s="3"/>
      <c r="T6" s="2">
        <v>2</v>
      </c>
      <c r="U6" s="2">
        <v>8</v>
      </c>
      <c r="V6" s="3"/>
      <c r="W6" s="2">
        <v>7</v>
      </c>
      <c r="X6" s="2">
        <v>5</v>
      </c>
      <c r="Y6" s="2">
        <v>1</v>
      </c>
      <c r="Z6" s="2">
        <v>1</v>
      </c>
      <c r="AA6" s="2">
        <v>1</v>
      </c>
      <c r="AB6" s="2">
        <v>5</v>
      </c>
      <c r="AD6" s="4">
        <v>3</v>
      </c>
      <c r="AE6" s="5">
        <v>1</v>
      </c>
      <c r="AG6" s="6">
        <v>2</v>
      </c>
      <c r="AH6" s="6">
        <v>0</v>
      </c>
      <c r="AI6" s="6">
        <v>0</v>
      </c>
      <c r="AJ6" s="6">
        <v>6</v>
      </c>
      <c r="AL6" s="498" t="s">
        <v>1</v>
      </c>
      <c r="AM6" s="498"/>
      <c r="AN6" s="498"/>
      <c r="AO6" s="498"/>
      <c r="AP6" s="498"/>
      <c r="AQ6" s="498"/>
      <c r="AR6" s="498"/>
      <c r="AS6" s="498"/>
      <c r="AU6" s="6">
        <v>2</v>
      </c>
      <c r="AW6" s="7">
        <v>0</v>
      </c>
      <c r="AX6" s="7">
        <v>4</v>
      </c>
    </row>
    <row r="7" spans="1:50" s="8" customFormat="1" ht="25.5" customHeight="1">
      <c r="A7" s="493" t="s">
        <v>2</v>
      </c>
      <c r="B7" s="491"/>
      <c r="C7" s="491"/>
      <c r="D7" s="491"/>
      <c r="E7" s="491"/>
      <c r="F7" s="491"/>
      <c r="G7" s="491"/>
      <c r="K7" s="491" t="s">
        <v>3</v>
      </c>
      <c r="L7" s="491"/>
      <c r="M7" s="491"/>
      <c r="N7" s="491"/>
      <c r="O7" s="491"/>
      <c r="Q7" s="494" t="s">
        <v>4</v>
      </c>
      <c r="R7" s="494"/>
      <c r="T7" s="493" t="s">
        <v>5</v>
      </c>
      <c r="U7" s="493"/>
      <c r="W7" s="491" t="s">
        <v>6</v>
      </c>
      <c r="X7" s="491"/>
      <c r="Y7" s="491"/>
      <c r="Z7" s="491"/>
      <c r="AA7" s="491"/>
      <c r="AB7" s="491"/>
      <c r="AD7" s="491" t="s">
        <v>7</v>
      </c>
      <c r="AE7" s="491"/>
      <c r="AL7" s="492" t="s">
        <v>8</v>
      </c>
      <c r="AM7" s="492"/>
      <c r="AN7" s="492"/>
      <c r="AO7" s="492"/>
      <c r="AP7" s="492"/>
      <c r="AQ7" s="492"/>
      <c r="AR7" s="492"/>
      <c r="AS7" s="492"/>
      <c r="AT7" s="9"/>
      <c r="AU7" s="10" t="s">
        <v>9</v>
      </c>
      <c r="AW7" s="491" t="s">
        <v>10</v>
      </c>
      <c r="AX7" s="491"/>
    </row>
    <row r="8" spans="1:49" ht="23.2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467"/>
      <c r="AR8" s="467"/>
      <c r="AS8" s="467"/>
      <c r="AT8" s="467"/>
      <c r="AU8" s="467"/>
      <c r="AV8" s="467"/>
      <c r="AW8" s="12" t="s">
        <v>11</v>
      </c>
    </row>
    <row r="9" spans="1:50" s="13" customFormat="1" ht="21" customHeight="1">
      <c r="A9" s="468" t="s">
        <v>12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70"/>
      <c r="M9" s="468" t="s">
        <v>13</v>
      </c>
      <c r="N9" s="469"/>
      <c r="O9" s="469"/>
      <c r="P9" s="469"/>
      <c r="Q9" s="469"/>
      <c r="R9" s="470"/>
      <c r="S9" s="477" t="s">
        <v>14</v>
      </c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9"/>
      <c r="AK9" s="480" t="s">
        <v>15</v>
      </c>
      <c r="AL9" s="481"/>
      <c r="AM9" s="481"/>
      <c r="AN9" s="481"/>
      <c r="AO9" s="481"/>
      <c r="AP9" s="481"/>
      <c r="AQ9" s="484" t="s">
        <v>16</v>
      </c>
      <c r="AR9" s="469"/>
      <c r="AS9" s="469"/>
      <c r="AT9" s="469"/>
      <c r="AU9" s="469"/>
      <c r="AV9" s="469"/>
      <c r="AW9" s="469"/>
      <c r="AX9" s="470"/>
    </row>
    <row r="10" spans="1:50" s="13" customFormat="1" ht="17.25" customHeight="1">
      <c r="A10" s="471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3"/>
      <c r="M10" s="474"/>
      <c r="N10" s="475"/>
      <c r="O10" s="475"/>
      <c r="P10" s="475"/>
      <c r="Q10" s="475"/>
      <c r="R10" s="476"/>
      <c r="S10" s="486" t="s">
        <v>17</v>
      </c>
      <c r="T10" s="487"/>
      <c r="U10" s="487"/>
      <c r="V10" s="487"/>
      <c r="W10" s="487"/>
      <c r="X10" s="488"/>
      <c r="Y10" s="487" t="s">
        <v>18</v>
      </c>
      <c r="Z10" s="487"/>
      <c r="AA10" s="487"/>
      <c r="AB10" s="487"/>
      <c r="AC10" s="487"/>
      <c r="AD10" s="488"/>
      <c r="AE10" s="489" t="s">
        <v>19</v>
      </c>
      <c r="AF10" s="487"/>
      <c r="AG10" s="487"/>
      <c r="AH10" s="487"/>
      <c r="AI10" s="487"/>
      <c r="AJ10" s="490"/>
      <c r="AK10" s="482"/>
      <c r="AL10" s="483"/>
      <c r="AM10" s="483"/>
      <c r="AN10" s="483"/>
      <c r="AO10" s="483"/>
      <c r="AP10" s="483"/>
      <c r="AQ10" s="485"/>
      <c r="AR10" s="475"/>
      <c r="AS10" s="475"/>
      <c r="AT10" s="475"/>
      <c r="AU10" s="475"/>
      <c r="AV10" s="475"/>
      <c r="AW10" s="475"/>
      <c r="AX10" s="476"/>
    </row>
    <row r="11" spans="1:50" s="14" customFormat="1" ht="15" customHeight="1">
      <c r="A11" s="474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6"/>
      <c r="M11" s="460" t="s">
        <v>20</v>
      </c>
      <c r="N11" s="462"/>
      <c r="O11" s="463" t="s">
        <v>21</v>
      </c>
      <c r="P11" s="461"/>
      <c r="Q11" s="461"/>
      <c r="R11" s="464"/>
      <c r="S11" s="465" t="s">
        <v>20</v>
      </c>
      <c r="T11" s="466"/>
      <c r="U11" s="457" t="s">
        <v>21</v>
      </c>
      <c r="V11" s="458"/>
      <c r="W11" s="458"/>
      <c r="X11" s="466"/>
      <c r="Y11" s="463" t="s">
        <v>20</v>
      </c>
      <c r="Z11" s="462"/>
      <c r="AA11" s="463" t="s">
        <v>21</v>
      </c>
      <c r="AB11" s="461"/>
      <c r="AC11" s="461"/>
      <c r="AD11" s="462"/>
      <c r="AE11" s="463" t="s">
        <v>20</v>
      </c>
      <c r="AF11" s="462"/>
      <c r="AG11" s="463" t="s">
        <v>21</v>
      </c>
      <c r="AH11" s="461"/>
      <c r="AI11" s="461"/>
      <c r="AJ11" s="464"/>
      <c r="AK11" s="465" t="s">
        <v>20</v>
      </c>
      <c r="AL11" s="466"/>
      <c r="AM11" s="457" t="s">
        <v>21</v>
      </c>
      <c r="AN11" s="458"/>
      <c r="AO11" s="458"/>
      <c r="AP11" s="459"/>
      <c r="AQ11" s="460" t="s">
        <v>20</v>
      </c>
      <c r="AR11" s="461"/>
      <c r="AS11" s="462"/>
      <c r="AT11" s="463" t="s">
        <v>21</v>
      </c>
      <c r="AU11" s="461"/>
      <c r="AV11" s="461"/>
      <c r="AW11" s="461"/>
      <c r="AX11" s="464"/>
    </row>
    <row r="12" spans="1:50" s="13" customFormat="1" ht="13.5" thickBot="1">
      <c r="A12" s="456">
        <v>1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5"/>
      <c r="M12" s="456">
        <v>2</v>
      </c>
      <c r="N12" s="453"/>
      <c r="O12" s="452">
        <v>3</v>
      </c>
      <c r="P12" s="454"/>
      <c r="Q12" s="454"/>
      <c r="R12" s="455"/>
      <c r="S12" s="456">
        <v>4</v>
      </c>
      <c r="T12" s="453"/>
      <c r="U12" s="452">
        <v>5</v>
      </c>
      <c r="V12" s="454"/>
      <c r="W12" s="454"/>
      <c r="X12" s="453"/>
      <c r="Y12" s="452">
        <v>6</v>
      </c>
      <c r="Z12" s="453"/>
      <c r="AA12" s="452">
        <v>7</v>
      </c>
      <c r="AB12" s="454"/>
      <c r="AC12" s="454"/>
      <c r="AD12" s="453"/>
      <c r="AE12" s="452">
        <v>8</v>
      </c>
      <c r="AF12" s="453"/>
      <c r="AG12" s="452">
        <v>9</v>
      </c>
      <c r="AH12" s="454"/>
      <c r="AI12" s="454"/>
      <c r="AJ12" s="455"/>
      <c r="AK12" s="456">
        <v>10</v>
      </c>
      <c r="AL12" s="453"/>
      <c r="AM12" s="452">
        <v>11</v>
      </c>
      <c r="AN12" s="454"/>
      <c r="AO12" s="454"/>
      <c r="AP12" s="455"/>
      <c r="AQ12" s="67" t="s">
        <v>22</v>
      </c>
      <c r="AR12" s="68"/>
      <c r="AS12" s="29"/>
      <c r="AT12" s="30" t="s">
        <v>23</v>
      </c>
      <c r="AU12" s="68"/>
      <c r="AV12" s="68"/>
      <c r="AW12" s="68"/>
      <c r="AX12" s="24"/>
    </row>
    <row r="13" spans="1:50" ht="21.75" customHeight="1">
      <c r="A13" s="545" t="s">
        <v>88</v>
      </c>
      <c r="B13" s="546"/>
      <c r="C13" s="546"/>
      <c r="D13" s="546"/>
      <c r="E13" s="546"/>
      <c r="F13" s="15">
        <v>1</v>
      </c>
      <c r="G13" s="15">
        <v>2</v>
      </c>
      <c r="H13" s="15">
        <v>2</v>
      </c>
      <c r="I13" s="15">
        <v>0</v>
      </c>
      <c r="J13" s="15">
        <v>1</v>
      </c>
      <c r="K13" s="15">
        <v>0</v>
      </c>
      <c r="L13" s="16">
        <v>1</v>
      </c>
      <c r="M13" s="82">
        <v>1273</v>
      </c>
      <c r="N13" s="80"/>
      <c r="O13" s="83">
        <v>12730000</v>
      </c>
      <c r="P13" s="83"/>
      <c r="Q13" s="83"/>
      <c r="R13" s="66"/>
      <c r="S13" s="17"/>
      <c r="T13" s="451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82">
        <v>1311</v>
      </c>
      <c r="AL13" s="80"/>
      <c r="AM13" s="83">
        <v>13110000</v>
      </c>
      <c r="AN13" s="83"/>
      <c r="AO13" s="83"/>
      <c r="AP13" s="66"/>
      <c r="AQ13" s="524">
        <v>38</v>
      </c>
      <c r="AR13" s="525"/>
      <c r="AS13" s="526"/>
      <c r="AT13" s="129">
        <v>380000</v>
      </c>
      <c r="AU13" s="78"/>
      <c r="AV13" s="78"/>
      <c r="AW13" s="78"/>
      <c r="AX13" s="79"/>
    </row>
    <row r="14" spans="1:50" ht="21.75" customHeight="1">
      <c r="A14" s="545" t="s">
        <v>89</v>
      </c>
      <c r="B14" s="546"/>
      <c r="C14" s="546"/>
      <c r="D14" s="546"/>
      <c r="E14" s="546"/>
      <c r="F14" s="19">
        <v>1</v>
      </c>
      <c r="G14" s="19">
        <v>2</v>
      </c>
      <c r="H14" s="19">
        <v>2</v>
      </c>
      <c r="I14" s="19">
        <v>0</v>
      </c>
      <c r="J14" s="19">
        <v>1</v>
      </c>
      <c r="K14" s="19">
        <v>0</v>
      </c>
      <c r="L14" s="20">
        <v>2</v>
      </c>
      <c r="M14" s="446">
        <v>1710</v>
      </c>
      <c r="N14" s="447"/>
      <c r="O14" s="448">
        <v>17100000</v>
      </c>
      <c r="P14" s="448"/>
      <c r="Q14" s="448"/>
      <c r="R14" s="449"/>
      <c r="S14" s="431"/>
      <c r="T14" s="418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30"/>
      <c r="AK14" s="446">
        <v>1665</v>
      </c>
      <c r="AL14" s="447"/>
      <c r="AM14" s="448">
        <v>16650000</v>
      </c>
      <c r="AN14" s="448"/>
      <c r="AO14" s="448"/>
      <c r="AP14" s="449"/>
      <c r="AQ14" s="432">
        <v>-45</v>
      </c>
      <c r="AR14" s="433"/>
      <c r="AS14" s="434"/>
      <c r="AT14" s="323">
        <v>-450000</v>
      </c>
      <c r="AU14" s="308"/>
      <c r="AV14" s="308"/>
      <c r="AW14" s="308"/>
      <c r="AX14" s="292"/>
    </row>
    <row r="15" spans="1:50" ht="21.75" customHeight="1">
      <c r="A15" s="545" t="s">
        <v>90</v>
      </c>
      <c r="B15" s="546"/>
      <c r="C15" s="546"/>
      <c r="D15" s="546"/>
      <c r="E15" s="546"/>
      <c r="F15" s="19">
        <v>1</v>
      </c>
      <c r="G15" s="19">
        <v>2</v>
      </c>
      <c r="H15" s="19">
        <v>2</v>
      </c>
      <c r="I15" s="19">
        <v>0</v>
      </c>
      <c r="J15" s="19">
        <v>1</v>
      </c>
      <c r="K15" s="19">
        <v>0</v>
      </c>
      <c r="L15" s="20">
        <v>3</v>
      </c>
      <c r="M15" s="446">
        <v>692</v>
      </c>
      <c r="N15" s="447"/>
      <c r="O15" s="448">
        <v>6920000</v>
      </c>
      <c r="P15" s="448"/>
      <c r="Q15" s="448"/>
      <c r="R15" s="449"/>
      <c r="S15" s="431"/>
      <c r="T15" s="418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30"/>
      <c r="AK15" s="446">
        <v>717</v>
      </c>
      <c r="AL15" s="447"/>
      <c r="AM15" s="448">
        <v>7170000</v>
      </c>
      <c r="AN15" s="448"/>
      <c r="AO15" s="448"/>
      <c r="AP15" s="449"/>
      <c r="AQ15" s="432">
        <v>25</v>
      </c>
      <c r="AR15" s="433"/>
      <c r="AS15" s="434"/>
      <c r="AT15" s="323">
        <v>250000</v>
      </c>
      <c r="AU15" s="308"/>
      <c r="AV15" s="308"/>
      <c r="AW15" s="308"/>
      <c r="AX15" s="292"/>
    </row>
    <row r="16" spans="1:50" ht="21.75" customHeight="1">
      <c r="A16" s="446" t="s">
        <v>91</v>
      </c>
      <c r="B16" s="447"/>
      <c r="C16" s="447"/>
      <c r="D16" s="447"/>
      <c r="E16" s="447"/>
      <c r="F16" s="19">
        <v>1</v>
      </c>
      <c r="G16" s="19">
        <v>2</v>
      </c>
      <c r="H16" s="19">
        <v>3</v>
      </c>
      <c r="I16" s="19">
        <v>0</v>
      </c>
      <c r="J16" s="19">
        <v>0</v>
      </c>
      <c r="K16" s="19">
        <v>0</v>
      </c>
      <c r="L16" s="20">
        <v>1</v>
      </c>
      <c r="M16" s="446">
        <v>104821</v>
      </c>
      <c r="N16" s="447"/>
      <c r="O16" s="448">
        <v>122221286</v>
      </c>
      <c r="P16" s="448"/>
      <c r="Q16" s="448"/>
      <c r="R16" s="449"/>
      <c r="S16" s="431"/>
      <c r="T16" s="418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30"/>
      <c r="AK16" s="446">
        <v>104821</v>
      </c>
      <c r="AL16" s="447"/>
      <c r="AM16" s="448">
        <v>122221286</v>
      </c>
      <c r="AN16" s="448"/>
      <c r="AO16" s="448"/>
      <c r="AP16" s="449"/>
      <c r="AQ16" s="432"/>
      <c r="AR16" s="433"/>
      <c r="AS16" s="434"/>
      <c r="AT16" s="323"/>
      <c r="AU16" s="308"/>
      <c r="AV16" s="308"/>
      <c r="AW16" s="308"/>
      <c r="AX16" s="292"/>
    </row>
    <row r="17" spans="1:50" ht="21.75" customHeight="1">
      <c r="A17" s="446"/>
      <c r="B17" s="447"/>
      <c r="C17" s="447"/>
      <c r="D17" s="447"/>
      <c r="E17" s="447"/>
      <c r="F17" s="19"/>
      <c r="G17" s="19"/>
      <c r="H17" s="19"/>
      <c r="I17" s="19"/>
      <c r="J17" s="19"/>
      <c r="K17" s="19"/>
      <c r="L17" s="20"/>
      <c r="M17" s="446"/>
      <c r="N17" s="447"/>
      <c r="O17" s="448"/>
      <c r="P17" s="448"/>
      <c r="Q17" s="448"/>
      <c r="R17" s="449"/>
      <c r="S17" s="431"/>
      <c r="T17" s="418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30"/>
      <c r="AK17" s="446"/>
      <c r="AL17" s="447"/>
      <c r="AM17" s="448"/>
      <c r="AN17" s="448"/>
      <c r="AO17" s="448"/>
      <c r="AP17" s="449"/>
      <c r="AQ17" s="432"/>
      <c r="AR17" s="433"/>
      <c r="AS17" s="434"/>
      <c r="AT17" s="323"/>
      <c r="AU17" s="308"/>
      <c r="AV17" s="308"/>
      <c r="AW17" s="308"/>
      <c r="AX17" s="292"/>
    </row>
    <row r="18" spans="1:50" ht="21.75" customHeight="1">
      <c r="A18" s="446"/>
      <c r="B18" s="447"/>
      <c r="C18" s="447"/>
      <c r="D18" s="447"/>
      <c r="E18" s="447"/>
      <c r="F18" s="19"/>
      <c r="G18" s="19"/>
      <c r="H18" s="19"/>
      <c r="I18" s="19"/>
      <c r="J18" s="19"/>
      <c r="K18" s="19"/>
      <c r="L18" s="20"/>
      <c r="M18" s="446"/>
      <c r="N18" s="447"/>
      <c r="O18" s="448"/>
      <c r="P18" s="448"/>
      <c r="Q18" s="448"/>
      <c r="R18" s="449"/>
      <c r="S18" s="431"/>
      <c r="T18" s="418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30"/>
      <c r="AK18" s="446"/>
      <c r="AL18" s="447"/>
      <c r="AM18" s="448"/>
      <c r="AN18" s="448"/>
      <c r="AO18" s="448"/>
      <c r="AP18" s="449"/>
      <c r="AQ18" s="432"/>
      <c r="AR18" s="433"/>
      <c r="AS18" s="434"/>
      <c r="AT18" s="323"/>
      <c r="AU18" s="308"/>
      <c r="AV18" s="308"/>
      <c r="AW18" s="308"/>
      <c r="AX18" s="292"/>
    </row>
    <row r="19" spans="1:50" ht="21.75" customHeight="1">
      <c r="A19" s="446"/>
      <c r="B19" s="447"/>
      <c r="C19" s="447"/>
      <c r="D19" s="447"/>
      <c r="E19" s="447"/>
      <c r="F19" s="19"/>
      <c r="G19" s="19"/>
      <c r="H19" s="19"/>
      <c r="I19" s="19"/>
      <c r="J19" s="19"/>
      <c r="K19" s="19"/>
      <c r="L19" s="20"/>
      <c r="M19" s="446"/>
      <c r="N19" s="447"/>
      <c r="O19" s="448"/>
      <c r="P19" s="448"/>
      <c r="Q19" s="448"/>
      <c r="R19" s="449"/>
      <c r="S19" s="431"/>
      <c r="T19" s="418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30"/>
      <c r="AK19" s="446"/>
      <c r="AL19" s="447"/>
      <c r="AM19" s="448"/>
      <c r="AN19" s="448"/>
      <c r="AO19" s="448"/>
      <c r="AP19" s="449"/>
      <c r="AQ19" s="432"/>
      <c r="AR19" s="433"/>
      <c r="AS19" s="434"/>
      <c r="AT19" s="323"/>
      <c r="AU19" s="308"/>
      <c r="AV19" s="308"/>
      <c r="AW19" s="308"/>
      <c r="AX19" s="292"/>
    </row>
    <row r="20" spans="1:50" ht="21.75" customHeight="1">
      <c r="A20" s="446"/>
      <c r="B20" s="447"/>
      <c r="C20" s="447"/>
      <c r="D20" s="447"/>
      <c r="E20" s="447"/>
      <c r="F20" s="19"/>
      <c r="G20" s="19"/>
      <c r="H20" s="19"/>
      <c r="I20" s="19"/>
      <c r="J20" s="19"/>
      <c r="K20" s="19"/>
      <c r="L20" s="20"/>
      <c r="M20" s="446"/>
      <c r="N20" s="447"/>
      <c r="O20" s="447"/>
      <c r="P20" s="447"/>
      <c r="Q20" s="447"/>
      <c r="R20" s="430"/>
      <c r="S20" s="431"/>
      <c r="T20" s="418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30"/>
      <c r="AK20" s="446"/>
      <c r="AL20" s="447"/>
      <c r="AM20" s="448"/>
      <c r="AN20" s="448"/>
      <c r="AO20" s="448"/>
      <c r="AP20" s="449"/>
      <c r="AQ20" s="432"/>
      <c r="AR20" s="433"/>
      <c r="AS20" s="434"/>
      <c r="AT20" s="323"/>
      <c r="AU20" s="308"/>
      <c r="AV20" s="308"/>
      <c r="AW20" s="308"/>
      <c r="AX20" s="292"/>
    </row>
    <row r="21" spans="1:50" ht="21.75" customHeight="1">
      <c r="A21" s="446"/>
      <c r="B21" s="447"/>
      <c r="C21" s="447"/>
      <c r="D21" s="447"/>
      <c r="E21" s="447"/>
      <c r="F21" s="19"/>
      <c r="G21" s="19"/>
      <c r="H21" s="19"/>
      <c r="I21" s="19"/>
      <c r="J21" s="19"/>
      <c r="K21" s="19"/>
      <c r="L21" s="20"/>
      <c r="M21" s="446"/>
      <c r="N21" s="447"/>
      <c r="O21" s="447"/>
      <c r="P21" s="447"/>
      <c r="Q21" s="447"/>
      <c r="R21" s="430"/>
      <c r="S21" s="431"/>
      <c r="T21" s="418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30"/>
      <c r="AK21" s="446"/>
      <c r="AL21" s="447"/>
      <c r="AM21" s="447"/>
      <c r="AN21" s="447"/>
      <c r="AO21" s="447"/>
      <c r="AP21" s="430"/>
      <c r="AQ21" s="432"/>
      <c r="AR21" s="433"/>
      <c r="AS21" s="434"/>
      <c r="AT21" s="323"/>
      <c r="AU21" s="308"/>
      <c r="AV21" s="308"/>
      <c r="AW21" s="308"/>
      <c r="AX21" s="292"/>
    </row>
    <row r="22" spans="1:50" ht="21.75" customHeight="1">
      <c r="A22" s="446"/>
      <c r="B22" s="447"/>
      <c r="C22" s="447"/>
      <c r="D22" s="447"/>
      <c r="E22" s="447"/>
      <c r="F22" s="19"/>
      <c r="G22" s="19"/>
      <c r="H22" s="19"/>
      <c r="I22" s="19"/>
      <c r="J22" s="19"/>
      <c r="K22" s="19"/>
      <c r="L22" s="20"/>
      <c r="M22" s="446"/>
      <c r="N22" s="447"/>
      <c r="O22" s="447"/>
      <c r="P22" s="447"/>
      <c r="Q22" s="447"/>
      <c r="R22" s="430"/>
      <c r="S22" s="431"/>
      <c r="T22" s="418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30"/>
      <c r="AK22" s="446"/>
      <c r="AL22" s="447"/>
      <c r="AM22" s="447"/>
      <c r="AN22" s="447"/>
      <c r="AO22" s="447"/>
      <c r="AP22" s="430"/>
      <c r="AQ22" s="432"/>
      <c r="AR22" s="433"/>
      <c r="AS22" s="434"/>
      <c r="AT22" s="543"/>
      <c r="AU22" s="433"/>
      <c r="AV22" s="433"/>
      <c r="AW22" s="433"/>
      <c r="AX22" s="544"/>
    </row>
    <row r="23" spans="1:50" ht="21.75" customHeight="1">
      <c r="A23" s="446"/>
      <c r="B23" s="447"/>
      <c r="C23" s="447"/>
      <c r="D23" s="447"/>
      <c r="E23" s="447"/>
      <c r="F23" s="19"/>
      <c r="G23" s="19"/>
      <c r="H23" s="19"/>
      <c r="I23" s="19"/>
      <c r="J23" s="19"/>
      <c r="K23" s="19"/>
      <c r="L23" s="20"/>
      <c r="M23" s="446"/>
      <c r="N23" s="447"/>
      <c r="O23" s="447"/>
      <c r="P23" s="447"/>
      <c r="Q23" s="447"/>
      <c r="R23" s="430"/>
      <c r="S23" s="431"/>
      <c r="T23" s="418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30"/>
      <c r="AK23" s="446"/>
      <c r="AL23" s="447"/>
      <c r="AM23" s="447"/>
      <c r="AN23" s="447"/>
      <c r="AO23" s="447"/>
      <c r="AP23" s="430"/>
      <c r="AQ23" s="432"/>
      <c r="AR23" s="433"/>
      <c r="AS23" s="434"/>
      <c r="AT23" s="543"/>
      <c r="AU23" s="433"/>
      <c r="AV23" s="433"/>
      <c r="AW23" s="433"/>
      <c r="AX23" s="544"/>
    </row>
    <row r="24" spans="1:50" ht="21.75" customHeight="1">
      <c r="A24" s="446"/>
      <c r="B24" s="447"/>
      <c r="C24" s="447"/>
      <c r="D24" s="447"/>
      <c r="E24" s="447"/>
      <c r="F24" s="19"/>
      <c r="G24" s="19"/>
      <c r="H24" s="19"/>
      <c r="I24" s="19"/>
      <c r="J24" s="19"/>
      <c r="K24" s="19"/>
      <c r="L24" s="20"/>
      <c r="M24" s="446"/>
      <c r="N24" s="447"/>
      <c r="O24" s="447"/>
      <c r="P24" s="447"/>
      <c r="Q24" s="447"/>
      <c r="R24" s="430"/>
      <c r="S24" s="431"/>
      <c r="T24" s="418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30"/>
      <c r="AK24" s="446"/>
      <c r="AL24" s="447"/>
      <c r="AM24" s="447"/>
      <c r="AN24" s="447"/>
      <c r="AO24" s="447"/>
      <c r="AP24" s="430"/>
      <c r="AQ24" s="432"/>
      <c r="AR24" s="433"/>
      <c r="AS24" s="434"/>
      <c r="AT24" s="543"/>
      <c r="AU24" s="433"/>
      <c r="AV24" s="433"/>
      <c r="AW24" s="433"/>
      <c r="AX24" s="544"/>
    </row>
    <row r="25" spans="1:50" ht="21.75" customHeight="1">
      <c r="A25" s="446"/>
      <c r="B25" s="447"/>
      <c r="C25" s="447"/>
      <c r="D25" s="447"/>
      <c r="E25" s="447"/>
      <c r="F25" s="19"/>
      <c r="G25" s="19"/>
      <c r="H25" s="19"/>
      <c r="I25" s="19"/>
      <c r="J25" s="19"/>
      <c r="K25" s="19"/>
      <c r="L25" s="20"/>
      <c r="M25" s="446"/>
      <c r="N25" s="447"/>
      <c r="O25" s="447"/>
      <c r="P25" s="447"/>
      <c r="Q25" s="447"/>
      <c r="R25" s="430"/>
      <c r="S25" s="431"/>
      <c r="T25" s="418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30"/>
      <c r="AK25" s="446"/>
      <c r="AL25" s="447"/>
      <c r="AM25" s="447"/>
      <c r="AN25" s="447"/>
      <c r="AO25" s="447"/>
      <c r="AP25" s="430"/>
      <c r="AQ25" s="432"/>
      <c r="AR25" s="433"/>
      <c r="AS25" s="434"/>
      <c r="AT25" s="543"/>
      <c r="AU25" s="433"/>
      <c r="AV25" s="433"/>
      <c r="AW25" s="433"/>
      <c r="AX25" s="544"/>
    </row>
    <row r="26" spans="1:50" ht="21.75" customHeight="1">
      <c r="A26" s="446"/>
      <c r="B26" s="447"/>
      <c r="C26" s="447"/>
      <c r="D26" s="447"/>
      <c r="E26" s="447"/>
      <c r="F26" s="19"/>
      <c r="G26" s="19"/>
      <c r="H26" s="19"/>
      <c r="I26" s="19"/>
      <c r="J26" s="19"/>
      <c r="K26" s="19"/>
      <c r="L26" s="20"/>
      <c r="M26" s="446"/>
      <c r="N26" s="447"/>
      <c r="O26" s="447"/>
      <c r="P26" s="447"/>
      <c r="Q26" s="447"/>
      <c r="R26" s="430"/>
      <c r="S26" s="431"/>
      <c r="T26" s="418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30"/>
      <c r="AK26" s="446"/>
      <c r="AL26" s="447"/>
      <c r="AM26" s="447"/>
      <c r="AN26" s="447"/>
      <c r="AO26" s="447"/>
      <c r="AP26" s="430"/>
      <c r="AQ26" s="432"/>
      <c r="AR26" s="433"/>
      <c r="AS26" s="434"/>
      <c r="AT26" s="543"/>
      <c r="AU26" s="433"/>
      <c r="AV26" s="433"/>
      <c r="AW26" s="433"/>
      <c r="AX26" s="544"/>
    </row>
    <row r="27" spans="1:50" ht="21.75" customHeight="1">
      <c r="A27" s="446"/>
      <c r="B27" s="447"/>
      <c r="C27" s="447"/>
      <c r="D27" s="447"/>
      <c r="E27" s="447"/>
      <c r="F27" s="19"/>
      <c r="G27" s="19"/>
      <c r="H27" s="19"/>
      <c r="I27" s="19"/>
      <c r="J27" s="19"/>
      <c r="K27" s="19"/>
      <c r="L27" s="20"/>
      <c r="M27" s="446"/>
      <c r="N27" s="447"/>
      <c r="O27" s="447"/>
      <c r="P27" s="447"/>
      <c r="Q27" s="447"/>
      <c r="R27" s="430"/>
      <c r="S27" s="431"/>
      <c r="T27" s="418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30"/>
      <c r="AK27" s="446"/>
      <c r="AL27" s="447"/>
      <c r="AM27" s="447"/>
      <c r="AN27" s="447"/>
      <c r="AO27" s="447"/>
      <c r="AP27" s="430"/>
      <c r="AQ27" s="432"/>
      <c r="AR27" s="433"/>
      <c r="AS27" s="434"/>
      <c r="AT27" s="543"/>
      <c r="AU27" s="433"/>
      <c r="AV27" s="433"/>
      <c r="AW27" s="433"/>
      <c r="AX27" s="544"/>
    </row>
    <row r="28" spans="1:50" ht="21.75" customHeight="1">
      <c r="A28" s="446"/>
      <c r="B28" s="447"/>
      <c r="C28" s="447"/>
      <c r="D28" s="447"/>
      <c r="E28" s="447"/>
      <c r="F28" s="19"/>
      <c r="G28" s="19"/>
      <c r="H28" s="19"/>
      <c r="I28" s="19"/>
      <c r="J28" s="19"/>
      <c r="K28" s="19"/>
      <c r="L28" s="20"/>
      <c r="M28" s="446"/>
      <c r="N28" s="447"/>
      <c r="O28" s="447"/>
      <c r="P28" s="447"/>
      <c r="Q28" s="447"/>
      <c r="R28" s="430"/>
      <c r="S28" s="431"/>
      <c r="T28" s="418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30"/>
      <c r="AK28" s="446"/>
      <c r="AL28" s="447"/>
      <c r="AM28" s="447"/>
      <c r="AN28" s="447"/>
      <c r="AO28" s="447"/>
      <c r="AP28" s="430"/>
      <c r="AQ28" s="432"/>
      <c r="AR28" s="433"/>
      <c r="AS28" s="434"/>
      <c r="AT28" s="543"/>
      <c r="AU28" s="433"/>
      <c r="AV28" s="433"/>
      <c r="AW28" s="433"/>
      <c r="AX28" s="544"/>
    </row>
    <row r="29" spans="1:50" ht="21.75" customHeight="1">
      <c r="A29" s="446"/>
      <c r="B29" s="447"/>
      <c r="C29" s="447"/>
      <c r="D29" s="447"/>
      <c r="E29" s="447"/>
      <c r="F29" s="19"/>
      <c r="G29" s="19"/>
      <c r="H29" s="19"/>
      <c r="I29" s="19"/>
      <c r="J29" s="19"/>
      <c r="K29" s="19"/>
      <c r="L29" s="20"/>
      <c r="M29" s="446"/>
      <c r="N29" s="447"/>
      <c r="O29" s="447"/>
      <c r="P29" s="447"/>
      <c r="Q29" s="447"/>
      <c r="R29" s="430"/>
      <c r="S29" s="431"/>
      <c r="T29" s="418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30"/>
      <c r="AK29" s="446"/>
      <c r="AL29" s="447"/>
      <c r="AM29" s="447"/>
      <c r="AN29" s="447"/>
      <c r="AO29" s="447"/>
      <c r="AP29" s="430"/>
      <c r="AQ29" s="432"/>
      <c r="AR29" s="433"/>
      <c r="AS29" s="434"/>
      <c r="AT29" s="543"/>
      <c r="AU29" s="433"/>
      <c r="AV29" s="433"/>
      <c r="AW29" s="433"/>
      <c r="AX29" s="544"/>
    </row>
    <row r="30" spans="1:50" ht="21.75" customHeight="1">
      <c r="A30" s="446"/>
      <c r="B30" s="447"/>
      <c r="C30" s="447"/>
      <c r="D30" s="447"/>
      <c r="E30" s="447"/>
      <c r="F30" s="19"/>
      <c r="G30" s="19"/>
      <c r="H30" s="19"/>
      <c r="I30" s="19"/>
      <c r="J30" s="19"/>
      <c r="K30" s="19"/>
      <c r="L30" s="20"/>
      <c r="M30" s="446"/>
      <c r="N30" s="447"/>
      <c r="O30" s="447"/>
      <c r="P30" s="447"/>
      <c r="Q30" s="447"/>
      <c r="R30" s="430"/>
      <c r="S30" s="431"/>
      <c r="T30" s="418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30"/>
      <c r="AK30" s="446"/>
      <c r="AL30" s="447"/>
      <c r="AM30" s="447"/>
      <c r="AN30" s="447"/>
      <c r="AO30" s="447"/>
      <c r="AP30" s="430"/>
      <c r="AQ30" s="432"/>
      <c r="AR30" s="433"/>
      <c r="AS30" s="434"/>
      <c r="AT30" s="543"/>
      <c r="AU30" s="433"/>
      <c r="AV30" s="433"/>
      <c r="AW30" s="433"/>
      <c r="AX30" s="544"/>
    </row>
    <row r="31" spans="1:50" ht="21.75" customHeight="1">
      <c r="A31" s="446"/>
      <c r="B31" s="447"/>
      <c r="C31" s="447"/>
      <c r="D31" s="447"/>
      <c r="E31" s="447"/>
      <c r="F31" s="19"/>
      <c r="G31" s="19"/>
      <c r="H31" s="19"/>
      <c r="I31" s="19"/>
      <c r="J31" s="19"/>
      <c r="K31" s="19"/>
      <c r="L31" s="20"/>
      <c r="M31" s="446"/>
      <c r="N31" s="447"/>
      <c r="O31" s="447"/>
      <c r="P31" s="447"/>
      <c r="Q31" s="447"/>
      <c r="R31" s="430"/>
      <c r="S31" s="431"/>
      <c r="T31" s="418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30"/>
      <c r="AK31" s="446"/>
      <c r="AL31" s="447"/>
      <c r="AM31" s="447"/>
      <c r="AN31" s="447"/>
      <c r="AO31" s="447"/>
      <c r="AP31" s="430"/>
      <c r="AQ31" s="432"/>
      <c r="AR31" s="433"/>
      <c r="AS31" s="434"/>
      <c r="AT31" s="543"/>
      <c r="AU31" s="433"/>
      <c r="AV31" s="433"/>
      <c r="AW31" s="433"/>
      <c r="AX31" s="544"/>
    </row>
    <row r="32" spans="1:50" ht="21.75" customHeight="1">
      <c r="A32" s="446"/>
      <c r="B32" s="447"/>
      <c r="C32" s="447"/>
      <c r="D32" s="447"/>
      <c r="E32" s="447"/>
      <c r="F32" s="19"/>
      <c r="G32" s="19"/>
      <c r="H32" s="19"/>
      <c r="I32" s="19"/>
      <c r="J32" s="19"/>
      <c r="K32" s="19"/>
      <c r="L32" s="20"/>
      <c r="M32" s="446"/>
      <c r="N32" s="447"/>
      <c r="O32" s="447"/>
      <c r="P32" s="447"/>
      <c r="Q32" s="447"/>
      <c r="R32" s="430"/>
      <c r="S32" s="431"/>
      <c r="T32" s="418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30"/>
      <c r="AK32" s="446"/>
      <c r="AL32" s="447"/>
      <c r="AM32" s="447"/>
      <c r="AN32" s="447"/>
      <c r="AO32" s="447"/>
      <c r="AP32" s="430"/>
      <c r="AQ32" s="432"/>
      <c r="AR32" s="433"/>
      <c r="AS32" s="434"/>
      <c r="AT32" s="543"/>
      <c r="AU32" s="433"/>
      <c r="AV32" s="433"/>
      <c r="AW32" s="433"/>
      <c r="AX32" s="544"/>
    </row>
    <row r="33" spans="1:50" ht="21.75" customHeight="1" thickBot="1">
      <c r="A33" s="446"/>
      <c r="B33" s="447"/>
      <c r="C33" s="447"/>
      <c r="D33" s="447"/>
      <c r="E33" s="447"/>
      <c r="F33" s="19"/>
      <c r="G33" s="19"/>
      <c r="H33" s="19"/>
      <c r="I33" s="19"/>
      <c r="J33" s="19"/>
      <c r="K33" s="19"/>
      <c r="L33" s="20"/>
      <c r="M33" s="446"/>
      <c r="N33" s="447"/>
      <c r="O33" s="447"/>
      <c r="P33" s="447"/>
      <c r="Q33" s="447"/>
      <c r="R33" s="430"/>
      <c r="S33" s="431"/>
      <c r="T33" s="418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30"/>
      <c r="AK33" s="446"/>
      <c r="AL33" s="447"/>
      <c r="AM33" s="447"/>
      <c r="AN33" s="447"/>
      <c r="AO33" s="447"/>
      <c r="AP33" s="430"/>
      <c r="AQ33" s="432"/>
      <c r="AR33" s="433"/>
      <c r="AS33" s="434"/>
      <c r="AT33" s="534"/>
      <c r="AU33" s="508"/>
      <c r="AV33" s="508"/>
      <c r="AW33" s="508"/>
      <c r="AX33" s="535"/>
    </row>
    <row r="34" spans="1:50" s="23" customFormat="1" ht="21.75" customHeight="1" thickBot="1">
      <c r="A34" s="450" t="s">
        <v>45</v>
      </c>
      <c r="B34" s="450"/>
      <c r="C34" s="450"/>
      <c r="D34" s="450"/>
      <c r="E34" s="450"/>
      <c r="F34" s="22">
        <v>9</v>
      </c>
      <c r="G34" s="22">
        <v>9</v>
      </c>
      <c r="H34" s="22">
        <v>9</v>
      </c>
      <c r="I34" s="22">
        <v>9</v>
      </c>
      <c r="J34" s="22">
        <v>9</v>
      </c>
      <c r="K34" s="22">
        <v>9</v>
      </c>
      <c r="L34" s="22">
        <v>9</v>
      </c>
      <c r="M34" s="536">
        <v>808192</v>
      </c>
      <c r="N34" s="537"/>
      <c r="O34" s="538">
        <v>4050842190</v>
      </c>
      <c r="P34" s="538"/>
      <c r="Q34" s="538"/>
      <c r="R34" s="539"/>
      <c r="S34" s="429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8"/>
      <c r="AK34" s="530">
        <v>808822</v>
      </c>
      <c r="AL34" s="531"/>
      <c r="AM34" s="532">
        <v>4116987490</v>
      </c>
      <c r="AN34" s="532"/>
      <c r="AO34" s="532"/>
      <c r="AP34" s="533"/>
      <c r="AQ34" s="527">
        <v>630</v>
      </c>
      <c r="AR34" s="528"/>
      <c r="AS34" s="529"/>
      <c r="AT34" s="540">
        <v>66145300</v>
      </c>
      <c r="AU34" s="541"/>
      <c r="AV34" s="541"/>
      <c r="AW34" s="541"/>
      <c r="AX34" s="542"/>
    </row>
    <row r="37" ht="18" customHeight="1"/>
    <row r="38" ht="23.25" customHeight="1"/>
    <row r="41" ht="18.75" customHeight="1"/>
    <row r="42" ht="17.25" customHeight="1"/>
    <row r="43" ht="20.25" customHeight="1"/>
  </sheetData>
  <mergeCells count="332">
    <mergeCell ref="AL6:AS6"/>
    <mergeCell ref="AT30:AX30"/>
    <mergeCell ref="AT32:AX32"/>
    <mergeCell ref="AT22:AX22"/>
    <mergeCell ref="AT24:AX24"/>
    <mergeCell ref="AT26:AX26"/>
    <mergeCell ref="AT28:AX28"/>
    <mergeCell ref="AW7:AX7"/>
    <mergeCell ref="AT16:AX16"/>
    <mergeCell ref="AT18:AX18"/>
    <mergeCell ref="AT20:AX20"/>
    <mergeCell ref="S9:AJ9"/>
    <mergeCell ref="AE11:AF11"/>
    <mergeCell ref="AG11:AJ11"/>
    <mergeCell ref="AK11:AL11"/>
    <mergeCell ref="S11:T11"/>
    <mergeCell ref="U11:X11"/>
    <mergeCell ref="S10:X10"/>
    <mergeCell ref="AK9:AP10"/>
    <mergeCell ref="Y10:AD10"/>
    <mergeCell ref="AE10:AJ10"/>
    <mergeCell ref="S12:T12"/>
    <mergeCell ref="U12:X12"/>
    <mergeCell ref="Y12:Z12"/>
    <mergeCell ref="AA12:AD12"/>
    <mergeCell ref="Y11:Z11"/>
    <mergeCell ref="AA11:AD11"/>
    <mergeCell ref="AE12:AF12"/>
    <mergeCell ref="AG12:AJ12"/>
    <mergeCell ref="A12:L12"/>
    <mergeCell ref="M12:N12"/>
    <mergeCell ref="O12:R12"/>
    <mergeCell ref="A9:L11"/>
    <mergeCell ref="M11:N11"/>
    <mergeCell ref="O11:R11"/>
    <mergeCell ref="M9:R10"/>
    <mergeCell ref="D2:AS2"/>
    <mergeCell ref="AQ8:AV8"/>
    <mergeCell ref="F6:G6"/>
    <mergeCell ref="K6:L6"/>
    <mergeCell ref="AD7:AE7"/>
    <mergeCell ref="W7:AB7"/>
    <mergeCell ref="T7:U7"/>
    <mergeCell ref="Q7:R7"/>
    <mergeCell ref="K7:O7"/>
    <mergeCell ref="A7:G7"/>
    <mergeCell ref="A13:E13"/>
    <mergeCell ref="AE13:AF13"/>
    <mergeCell ref="AG13:AJ13"/>
    <mergeCell ref="U13:X13"/>
    <mergeCell ref="M13:N13"/>
    <mergeCell ref="O13:R13"/>
    <mergeCell ref="S13:T13"/>
    <mergeCell ref="Y13:Z13"/>
    <mergeCell ref="AA13:AD13"/>
    <mergeCell ref="U14:X14"/>
    <mergeCell ref="Y14:Z14"/>
    <mergeCell ref="AA14:AD14"/>
    <mergeCell ref="A14:E14"/>
    <mergeCell ref="M14:N14"/>
    <mergeCell ref="O14:R14"/>
    <mergeCell ref="S14:T14"/>
    <mergeCell ref="AM14:AP14"/>
    <mergeCell ref="AK15:AL15"/>
    <mergeCell ref="AM15:AP15"/>
    <mergeCell ref="AL7:AS7"/>
    <mergeCell ref="AK13:AL13"/>
    <mergeCell ref="AM13:AP13"/>
    <mergeCell ref="AM11:AP11"/>
    <mergeCell ref="AK12:AL12"/>
    <mergeCell ref="AM12:AP12"/>
    <mergeCell ref="AE15:AF15"/>
    <mergeCell ref="AG15:AJ15"/>
    <mergeCell ref="AG14:AJ14"/>
    <mergeCell ref="AK14:AL14"/>
    <mergeCell ref="AE14:AF14"/>
    <mergeCell ref="AA16:AD16"/>
    <mergeCell ref="A15:E15"/>
    <mergeCell ref="M15:N15"/>
    <mergeCell ref="O15:R15"/>
    <mergeCell ref="S15:T15"/>
    <mergeCell ref="U15:X15"/>
    <mergeCell ref="Y15:Z15"/>
    <mergeCell ref="AA15:AD15"/>
    <mergeCell ref="AK16:AL16"/>
    <mergeCell ref="AQ15:AS15"/>
    <mergeCell ref="AT15:AX15"/>
    <mergeCell ref="A16:E16"/>
    <mergeCell ref="M16:N16"/>
    <mergeCell ref="O16:R16"/>
    <mergeCell ref="S16:T16"/>
    <mergeCell ref="AQ16:AS16"/>
    <mergeCell ref="U16:X16"/>
    <mergeCell ref="Y16:Z16"/>
    <mergeCell ref="AM16:AP16"/>
    <mergeCell ref="U17:X17"/>
    <mergeCell ref="Y17:Z17"/>
    <mergeCell ref="AA17:AD17"/>
    <mergeCell ref="AE17:AF17"/>
    <mergeCell ref="AK17:AL17"/>
    <mergeCell ref="AM17:AP17"/>
    <mergeCell ref="AE16:AF16"/>
    <mergeCell ref="AG17:AJ17"/>
    <mergeCell ref="AG16:AJ16"/>
    <mergeCell ref="AA18:AD18"/>
    <mergeCell ref="A17:E17"/>
    <mergeCell ref="M17:N17"/>
    <mergeCell ref="O17:R17"/>
    <mergeCell ref="S17:T17"/>
    <mergeCell ref="AK18:AL18"/>
    <mergeCell ref="AQ17:AS17"/>
    <mergeCell ref="AT17:AX17"/>
    <mergeCell ref="A18:E18"/>
    <mergeCell ref="M18:N18"/>
    <mergeCell ref="O18:R18"/>
    <mergeCell ref="S18:T18"/>
    <mergeCell ref="AQ18:AS18"/>
    <mergeCell ref="U18:X18"/>
    <mergeCell ref="Y18:Z18"/>
    <mergeCell ref="AM18:AP18"/>
    <mergeCell ref="U19:X19"/>
    <mergeCell ref="Y19:Z19"/>
    <mergeCell ref="AA19:AD19"/>
    <mergeCell ref="AE19:AF19"/>
    <mergeCell ref="AK19:AL19"/>
    <mergeCell ref="AM19:AP19"/>
    <mergeCell ref="AE18:AF18"/>
    <mergeCell ref="AG19:AJ19"/>
    <mergeCell ref="AG18:AJ18"/>
    <mergeCell ref="AA20:AD20"/>
    <mergeCell ref="A19:E19"/>
    <mergeCell ref="M19:N19"/>
    <mergeCell ref="O19:R19"/>
    <mergeCell ref="S19:T19"/>
    <mergeCell ref="AK20:AL20"/>
    <mergeCell ref="AQ19:AS19"/>
    <mergeCell ref="AT19:AX19"/>
    <mergeCell ref="A20:E20"/>
    <mergeCell ref="M20:N20"/>
    <mergeCell ref="O20:R20"/>
    <mergeCell ref="S20:T20"/>
    <mergeCell ref="AQ20:AS20"/>
    <mergeCell ref="U20:X20"/>
    <mergeCell ref="Y20:Z20"/>
    <mergeCell ref="AM20:AP20"/>
    <mergeCell ref="U21:X21"/>
    <mergeCell ref="Y21:Z21"/>
    <mergeCell ref="AA21:AD21"/>
    <mergeCell ref="AE21:AF21"/>
    <mergeCell ref="AK21:AL21"/>
    <mergeCell ref="AM21:AP21"/>
    <mergeCell ref="AE20:AF20"/>
    <mergeCell ref="AG21:AJ21"/>
    <mergeCell ref="AG20:AJ20"/>
    <mergeCell ref="AA22:AD22"/>
    <mergeCell ref="A21:E21"/>
    <mergeCell ref="M21:N21"/>
    <mergeCell ref="O21:R21"/>
    <mergeCell ref="S21:T21"/>
    <mergeCell ref="AK22:AL22"/>
    <mergeCell ref="AQ21:AS21"/>
    <mergeCell ref="AT21:AX21"/>
    <mergeCell ref="A22:E22"/>
    <mergeCell ref="M22:N22"/>
    <mergeCell ref="O22:R22"/>
    <mergeCell ref="S22:T22"/>
    <mergeCell ref="AQ22:AS22"/>
    <mergeCell ref="U22:X22"/>
    <mergeCell ref="Y22:Z22"/>
    <mergeCell ref="AM22:AP22"/>
    <mergeCell ref="U23:X23"/>
    <mergeCell ref="Y23:Z23"/>
    <mergeCell ref="AA23:AD23"/>
    <mergeCell ref="AE23:AF23"/>
    <mergeCell ref="AK23:AL23"/>
    <mergeCell ref="AM23:AP23"/>
    <mergeCell ref="AE22:AF22"/>
    <mergeCell ref="AG23:AJ23"/>
    <mergeCell ref="AG22:AJ22"/>
    <mergeCell ref="AA24:AD24"/>
    <mergeCell ref="A23:E23"/>
    <mergeCell ref="M23:N23"/>
    <mergeCell ref="O23:R23"/>
    <mergeCell ref="S23:T23"/>
    <mergeCell ref="AK24:AL24"/>
    <mergeCell ref="AQ23:AS23"/>
    <mergeCell ref="AT23:AX23"/>
    <mergeCell ref="A24:E24"/>
    <mergeCell ref="M24:N24"/>
    <mergeCell ref="O24:R24"/>
    <mergeCell ref="S24:T24"/>
    <mergeCell ref="AQ24:AS24"/>
    <mergeCell ref="U24:X24"/>
    <mergeCell ref="Y24:Z24"/>
    <mergeCell ref="AM24:AP24"/>
    <mergeCell ref="U25:X25"/>
    <mergeCell ref="Y25:Z25"/>
    <mergeCell ref="AA25:AD25"/>
    <mergeCell ref="AE25:AF25"/>
    <mergeCell ref="AK25:AL25"/>
    <mergeCell ref="AM25:AP25"/>
    <mergeCell ref="AE24:AF24"/>
    <mergeCell ref="AG25:AJ25"/>
    <mergeCell ref="AG24:AJ24"/>
    <mergeCell ref="AA26:AD26"/>
    <mergeCell ref="A25:E25"/>
    <mergeCell ref="M25:N25"/>
    <mergeCell ref="O25:R25"/>
    <mergeCell ref="S25:T25"/>
    <mergeCell ref="AK26:AL26"/>
    <mergeCell ref="AQ25:AS25"/>
    <mergeCell ref="AT25:AX25"/>
    <mergeCell ref="A26:E26"/>
    <mergeCell ref="M26:N26"/>
    <mergeCell ref="O26:R26"/>
    <mergeCell ref="S26:T26"/>
    <mergeCell ref="AQ26:AS26"/>
    <mergeCell ref="U26:X26"/>
    <mergeCell ref="Y26:Z26"/>
    <mergeCell ref="AM26:AP26"/>
    <mergeCell ref="U27:X27"/>
    <mergeCell ref="Y27:Z27"/>
    <mergeCell ref="AA27:AD27"/>
    <mergeCell ref="AE27:AF27"/>
    <mergeCell ref="AK27:AL27"/>
    <mergeCell ref="AM27:AP27"/>
    <mergeCell ref="AE26:AF26"/>
    <mergeCell ref="AG27:AJ27"/>
    <mergeCell ref="AG26:AJ26"/>
    <mergeCell ref="AA28:AD28"/>
    <mergeCell ref="A27:E27"/>
    <mergeCell ref="M27:N27"/>
    <mergeCell ref="O27:R27"/>
    <mergeCell ref="S27:T27"/>
    <mergeCell ref="AK28:AL28"/>
    <mergeCell ref="AQ27:AS27"/>
    <mergeCell ref="AT27:AX27"/>
    <mergeCell ref="A28:E28"/>
    <mergeCell ref="M28:N28"/>
    <mergeCell ref="O28:R28"/>
    <mergeCell ref="S28:T28"/>
    <mergeCell ref="AQ28:AS28"/>
    <mergeCell ref="U28:X28"/>
    <mergeCell ref="Y28:Z28"/>
    <mergeCell ref="AM28:AP28"/>
    <mergeCell ref="U29:X29"/>
    <mergeCell ref="Y29:Z29"/>
    <mergeCell ref="AA29:AD29"/>
    <mergeCell ref="AE29:AF29"/>
    <mergeCell ref="AK29:AL29"/>
    <mergeCell ref="AM29:AP29"/>
    <mergeCell ref="AE28:AF28"/>
    <mergeCell ref="AG29:AJ29"/>
    <mergeCell ref="AG28:AJ28"/>
    <mergeCell ref="AA30:AD30"/>
    <mergeCell ref="A29:E29"/>
    <mergeCell ref="M29:N29"/>
    <mergeCell ref="O29:R29"/>
    <mergeCell ref="S29:T29"/>
    <mergeCell ref="AK30:AL30"/>
    <mergeCell ref="AQ29:AS29"/>
    <mergeCell ref="AT29:AX29"/>
    <mergeCell ref="A30:E30"/>
    <mergeCell ref="M30:N30"/>
    <mergeCell ref="O30:R30"/>
    <mergeCell ref="S30:T30"/>
    <mergeCell ref="AQ30:AS30"/>
    <mergeCell ref="U30:X30"/>
    <mergeCell ref="Y30:Z30"/>
    <mergeCell ref="AM30:AP30"/>
    <mergeCell ref="U31:X31"/>
    <mergeCell ref="Y31:Z31"/>
    <mergeCell ref="AA31:AD31"/>
    <mergeCell ref="AE31:AF31"/>
    <mergeCell ref="AK31:AL31"/>
    <mergeCell ref="AM31:AP31"/>
    <mergeCell ref="AE30:AF30"/>
    <mergeCell ref="AG31:AJ31"/>
    <mergeCell ref="AG30:AJ30"/>
    <mergeCell ref="AA32:AD32"/>
    <mergeCell ref="A31:E31"/>
    <mergeCell ref="M31:N31"/>
    <mergeCell ref="O31:R31"/>
    <mergeCell ref="S31:T31"/>
    <mergeCell ref="AK32:AL32"/>
    <mergeCell ref="AQ31:AS31"/>
    <mergeCell ref="AT31:AX31"/>
    <mergeCell ref="A32:E32"/>
    <mergeCell ref="M32:N32"/>
    <mergeCell ref="O32:R32"/>
    <mergeCell ref="S32:T32"/>
    <mergeCell ref="AQ32:AS32"/>
    <mergeCell ref="U32:X32"/>
    <mergeCell ref="Y32:Z32"/>
    <mergeCell ref="AM32:AP32"/>
    <mergeCell ref="U33:X33"/>
    <mergeCell ref="Y33:Z33"/>
    <mergeCell ref="AA33:AD33"/>
    <mergeCell ref="AE33:AF33"/>
    <mergeCell ref="AK33:AL33"/>
    <mergeCell ref="AM33:AP33"/>
    <mergeCell ref="AE32:AF32"/>
    <mergeCell ref="AG33:AJ33"/>
    <mergeCell ref="AG32:AJ32"/>
    <mergeCell ref="A33:E33"/>
    <mergeCell ref="M33:N33"/>
    <mergeCell ref="O33:R33"/>
    <mergeCell ref="S33:T33"/>
    <mergeCell ref="AQ33:AS33"/>
    <mergeCell ref="AT33:AX33"/>
    <mergeCell ref="A34:E34"/>
    <mergeCell ref="M34:N34"/>
    <mergeCell ref="O34:R34"/>
    <mergeCell ref="S34:T34"/>
    <mergeCell ref="AT34:AX34"/>
    <mergeCell ref="U34:X34"/>
    <mergeCell ref="Y34:Z34"/>
    <mergeCell ref="AA34:AD34"/>
    <mergeCell ref="AE34:AF34"/>
    <mergeCell ref="AG34:AJ34"/>
    <mergeCell ref="AK34:AL34"/>
    <mergeCell ref="AM34:AP34"/>
    <mergeCell ref="AQ34:AS34"/>
    <mergeCell ref="AQ11:AS11"/>
    <mergeCell ref="AQ12:AS12"/>
    <mergeCell ref="AQ9:AX10"/>
    <mergeCell ref="AT11:AX11"/>
    <mergeCell ref="AT12:AX12"/>
    <mergeCell ref="AQ13:AS13"/>
    <mergeCell ref="AT13:AX13"/>
    <mergeCell ref="AQ14:AS14"/>
    <mergeCell ref="AT14:AX14"/>
  </mergeCells>
  <printOptions horizontalCentered="1"/>
  <pageMargins left="0.35" right="0.29" top="0.5118110236220472" bottom="0.5511811023622047" header="0.22" footer="0.31496062992125984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67"/>
  <sheetViews>
    <sheetView showGridLines="0" view="pageBreakPreview" zoomScaleSheetLayoutView="100" workbookViewId="0" topLeftCell="J16">
      <selection activeCell="AJ7" sqref="AJ7"/>
    </sheetView>
  </sheetViews>
  <sheetFormatPr defaultColWidth="9.00390625" defaultRowHeight="12.75"/>
  <cols>
    <col min="1" max="6" width="3.25390625" style="31" customWidth="1"/>
    <col min="7" max="7" width="3.875" style="31" customWidth="1"/>
    <col min="8" max="11" width="3.25390625" style="31" customWidth="1"/>
    <col min="12" max="12" width="3.875" style="31" customWidth="1"/>
    <col min="13" max="13" width="3.75390625" style="31" customWidth="1"/>
    <col min="14" max="14" width="4.125" style="31" customWidth="1"/>
    <col min="15" max="15" width="3.875" style="31" customWidth="1"/>
    <col min="16" max="18" width="3.25390625" style="31" customWidth="1"/>
    <col min="19" max="19" width="3.875" style="32" customWidth="1"/>
    <col min="20" max="20" width="4.375" style="31" customWidth="1"/>
    <col min="21" max="36" width="3.75390625" style="31" customWidth="1"/>
    <col min="37" max="37" width="2.00390625" style="31" customWidth="1"/>
    <col min="38" max="16384" width="9.125" style="31" customWidth="1"/>
  </cols>
  <sheetData>
    <row r="1" spans="35:36" ht="9" customHeight="1">
      <c r="AI1" s="33"/>
      <c r="AJ1" s="33"/>
    </row>
    <row r="2" spans="1:36" ht="42" customHeight="1">
      <c r="A2" s="34" t="s">
        <v>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3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9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3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25:36" ht="12.75" customHeight="1">
      <c r="Y4" s="638" t="s">
        <v>93</v>
      </c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</row>
    <row r="5" spans="25:36" ht="12.75" customHeight="1">
      <c r="Y5" s="629" t="s">
        <v>8</v>
      </c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</row>
    <row r="6" ht="9" customHeight="1" thickBot="1"/>
    <row r="7" spans="1:36" ht="21" customHeight="1" thickBot="1">
      <c r="A7" s="37">
        <v>5</v>
      </c>
      <c r="B7" s="38">
        <v>1</v>
      </c>
      <c r="C7" s="38">
        <v>3</v>
      </c>
      <c r="D7" s="38">
        <v>0</v>
      </c>
      <c r="E7" s="38">
        <v>0</v>
      </c>
      <c r="F7" s="39">
        <v>9</v>
      </c>
      <c r="G7" s="40"/>
      <c r="H7" s="37">
        <v>1</v>
      </c>
      <c r="I7" s="38">
        <v>2</v>
      </c>
      <c r="J7" s="38">
        <v>5</v>
      </c>
      <c r="K7" s="39">
        <v>4</v>
      </c>
      <c r="L7" s="40"/>
      <c r="M7" s="37">
        <v>0</v>
      </c>
      <c r="N7" s="39">
        <v>1</v>
      </c>
      <c r="O7" s="41"/>
      <c r="P7" s="37">
        <v>2</v>
      </c>
      <c r="Q7" s="38">
        <v>8</v>
      </c>
      <c r="R7" s="38">
        <v>0</v>
      </c>
      <c r="S7" s="39">
        <v>0</v>
      </c>
      <c r="T7" s="40"/>
      <c r="U7" s="37">
        <v>7</v>
      </c>
      <c r="V7" s="38">
        <v>5</v>
      </c>
      <c r="W7" s="38">
        <v>1</v>
      </c>
      <c r="X7" s="38">
        <v>1</v>
      </c>
      <c r="Y7" s="38">
        <v>1</v>
      </c>
      <c r="Z7" s="39">
        <v>5</v>
      </c>
      <c r="AB7" s="42">
        <v>3</v>
      </c>
      <c r="AC7" s="43">
        <v>3</v>
      </c>
      <c r="AE7" s="44">
        <v>2</v>
      </c>
      <c r="AF7" s="45">
        <v>0</v>
      </c>
      <c r="AG7" s="45">
        <v>0</v>
      </c>
      <c r="AH7" s="46">
        <v>6</v>
      </c>
      <c r="AJ7" s="47">
        <v>2</v>
      </c>
    </row>
    <row r="8" spans="1:36" ht="25.5">
      <c r="A8" s="48" t="s">
        <v>2</v>
      </c>
      <c r="B8" s="48"/>
      <c r="C8" s="48"/>
      <c r="D8" s="48"/>
      <c r="E8" s="48"/>
      <c r="F8" s="48"/>
      <c r="G8" s="49"/>
      <c r="H8" s="48" t="s">
        <v>3</v>
      </c>
      <c r="I8" s="48"/>
      <c r="J8" s="48"/>
      <c r="K8" s="48"/>
      <c r="L8" s="49"/>
      <c r="M8" s="50" t="s">
        <v>4</v>
      </c>
      <c r="N8" s="50"/>
      <c r="O8" s="49"/>
      <c r="P8" s="50" t="s">
        <v>5</v>
      </c>
      <c r="Q8" s="50"/>
      <c r="R8" s="50"/>
      <c r="S8" s="51"/>
      <c r="U8" s="48" t="s">
        <v>6</v>
      </c>
      <c r="V8" s="48"/>
      <c r="W8" s="48"/>
      <c r="X8" s="48"/>
      <c r="Y8" s="48"/>
      <c r="Z8" s="48"/>
      <c r="AB8" s="48" t="s">
        <v>7</v>
      </c>
      <c r="AC8" s="48"/>
      <c r="AE8" s="48" t="s">
        <v>94</v>
      </c>
      <c r="AF8" s="48"/>
      <c r="AG8" s="48"/>
      <c r="AH8" s="48"/>
      <c r="AJ8" s="48" t="s">
        <v>9</v>
      </c>
    </row>
    <row r="9" spans="33:36" ht="13.5" thickBot="1">
      <c r="AG9" s="617" t="s">
        <v>95</v>
      </c>
      <c r="AH9" s="617"/>
      <c r="AI9" s="617"/>
      <c r="AJ9" s="617"/>
    </row>
    <row r="10" spans="1:36" ht="25.5" customHeight="1">
      <c r="A10" s="594" t="s">
        <v>96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6"/>
      <c r="S10" s="581" t="s">
        <v>97</v>
      </c>
      <c r="T10" s="582"/>
      <c r="U10" s="581" t="s">
        <v>98</v>
      </c>
      <c r="V10" s="600"/>
      <c r="W10" s="600"/>
      <c r="X10" s="601"/>
      <c r="Y10" s="623" t="s">
        <v>99</v>
      </c>
      <c r="Z10" s="624"/>
      <c r="AA10" s="624"/>
      <c r="AB10" s="624"/>
      <c r="AC10" s="624"/>
      <c r="AD10" s="624"/>
      <c r="AE10" s="624"/>
      <c r="AF10" s="625"/>
      <c r="AG10" s="581" t="s">
        <v>100</v>
      </c>
      <c r="AH10" s="600"/>
      <c r="AI10" s="600"/>
      <c r="AJ10" s="621"/>
    </row>
    <row r="11" spans="1:36" ht="53.25" customHeight="1">
      <c r="A11" s="597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9"/>
      <c r="S11" s="583"/>
      <c r="T11" s="584"/>
      <c r="U11" s="602"/>
      <c r="V11" s="603"/>
      <c r="W11" s="603"/>
      <c r="X11" s="604"/>
      <c r="Y11" s="618" t="s">
        <v>101</v>
      </c>
      <c r="Z11" s="619"/>
      <c r="AA11" s="619"/>
      <c r="AB11" s="620"/>
      <c r="AC11" s="618" t="s">
        <v>102</v>
      </c>
      <c r="AD11" s="619"/>
      <c r="AE11" s="619"/>
      <c r="AF11" s="620"/>
      <c r="AG11" s="602"/>
      <c r="AH11" s="603"/>
      <c r="AI11" s="603"/>
      <c r="AJ11" s="622"/>
    </row>
    <row r="12" spans="1:36" s="55" customFormat="1" ht="13.5" thickBot="1">
      <c r="A12" s="52">
        <v>1</v>
      </c>
      <c r="B12" s="53"/>
      <c r="C12" s="53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92">
        <v>2</v>
      </c>
      <c r="T12" s="593"/>
      <c r="U12" s="592">
        <v>3</v>
      </c>
      <c r="V12" s="605"/>
      <c r="W12" s="605"/>
      <c r="X12" s="593"/>
      <c r="Y12" s="592">
        <v>4</v>
      </c>
      <c r="Z12" s="605"/>
      <c r="AA12" s="605"/>
      <c r="AB12" s="593"/>
      <c r="AC12" s="592">
        <v>5</v>
      </c>
      <c r="AD12" s="605"/>
      <c r="AE12" s="605"/>
      <c r="AF12" s="593"/>
      <c r="AG12" s="592">
        <v>6</v>
      </c>
      <c r="AH12" s="605"/>
      <c r="AI12" s="605"/>
      <c r="AJ12" s="611"/>
    </row>
    <row r="13" spans="1:36" s="55" customFormat="1" ht="20.25" customHeight="1">
      <c r="A13" s="585" t="s">
        <v>103</v>
      </c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7"/>
      <c r="S13" s="588" t="s">
        <v>104</v>
      </c>
      <c r="T13" s="589"/>
      <c r="U13" s="606"/>
      <c r="V13" s="607"/>
      <c r="W13" s="607"/>
      <c r="X13" s="608"/>
      <c r="Y13" s="56"/>
      <c r="Z13" s="57"/>
      <c r="AA13" s="57"/>
      <c r="AB13" s="58"/>
      <c r="AC13" s="612"/>
      <c r="AD13" s="613"/>
      <c r="AE13" s="613"/>
      <c r="AF13" s="614"/>
      <c r="AG13" s="59"/>
      <c r="AH13" s="59"/>
      <c r="AI13" s="59"/>
      <c r="AJ13" s="60"/>
    </row>
    <row r="14" spans="1:36" s="55" customFormat="1" ht="21.75" customHeight="1">
      <c r="A14" s="564" t="s">
        <v>105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6"/>
      <c r="S14" s="590" t="s">
        <v>106</v>
      </c>
      <c r="T14" s="591"/>
      <c r="U14" s="550"/>
      <c r="V14" s="609"/>
      <c r="W14" s="609"/>
      <c r="X14" s="610"/>
      <c r="Y14" s="56"/>
      <c r="Z14" s="57"/>
      <c r="AA14" s="57"/>
      <c r="AB14" s="58"/>
      <c r="AC14" s="553"/>
      <c r="AD14" s="615"/>
      <c r="AE14" s="615"/>
      <c r="AF14" s="616"/>
      <c r="AG14" s="59"/>
      <c r="AH14" s="59"/>
      <c r="AI14" s="59"/>
      <c r="AJ14" s="60"/>
    </row>
    <row r="15" spans="1:36" s="55" customFormat="1" ht="21.75" customHeight="1">
      <c r="A15" s="564" t="s">
        <v>107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6"/>
      <c r="S15" s="590" t="s">
        <v>108</v>
      </c>
      <c r="T15" s="591"/>
      <c r="U15" s="550"/>
      <c r="V15" s="609"/>
      <c r="W15" s="609"/>
      <c r="X15" s="610"/>
      <c r="Y15" s="56"/>
      <c r="Z15" s="57"/>
      <c r="AA15" s="57"/>
      <c r="AB15" s="58"/>
      <c r="AC15" s="553"/>
      <c r="AD15" s="615"/>
      <c r="AE15" s="615"/>
      <c r="AF15" s="616"/>
      <c r="AG15" s="59"/>
      <c r="AH15" s="59"/>
      <c r="AI15" s="59"/>
      <c r="AJ15" s="60"/>
    </row>
    <row r="16" spans="1:36" s="64" customFormat="1" ht="21.75" customHeight="1">
      <c r="A16" s="564" t="s">
        <v>109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6"/>
      <c r="S16" s="559" t="s">
        <v>110</v>
      </c>
      <c r="T16" s="560"/>
      <c r="U16" s="547"/>
      <c r="V16" s="548"/>
      <c r="W16" s="548"/>
      <c r="X16" s="549"/>
      <c r="Y16" s="547"/>
      <c r="Z16" s="548"/>
      <c r="AA16" s="548"/>
      <c r="AB16" s="549"/>
      <c r="AC16" s="547"/>
      <c r="AD16" s="548"/>
      <c r="AE16" s="548"/>
      <c r="AF16" s="549"/>
      <c r="AG16" s="547"/>
      <c r="AH16" s="548"/>
      <c r="AI16" s="548"/>
      <c r="AJ16" s="549"/>
    </row>
    <row r="17" spans="1:36" s="64" customFormat="1" ht="21.75" customHeight="1">
      <c r="A17" s="564" t="s">
        <v>111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6"/>
      <c r="S17" s="559" t="s">
        <v>112</v>
      </c>
      <c r="T17" s="560"/>
      <c r="U17" s="550">
        <v>6880</v>
      </c>
      <c r="V17" s="609"/>
      <c r="W17" s="609"/>
      <c r="X17" s="610"/>
      <c r="Y17" s="550">
        <v>6880</v>
      </c>
      <c r="Z17" s="551"/>
      <c r="AA17" s="551"/>
      <c r="AB17" s="552"/>
      <c r="AC17" s="550"/>
      <c r="AD17" s="551"/>
      <c r="AE17" s="551"/>
      <c r="AF17" s="552"/>
      <c r="AG17" s="550"/>
      <c r="AH17" s="551"/>
      <c r="AI17" s="551"/>
      <c r="AJ17" s="552"/>
    </row>
    <row r="18" spans="1:36" s="64" customFormat="1" ht="21.75" customHeight="1">
      <c r="A18" s="564" t="s">
        <v>113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6"/>
      <c r="S18" s="559" t="s">
        <v>114</v>
      </c>
      <c r="T18" s="560"/>
      <c r="U18" s="547">
        <v>3300</v>
      </c>
      <c r="V18" s="548"/>
      <c r="W18" s="548"/>
      <c r="X18" s="549"/>
      <c r="Y18" s="547"/>
      <c r="Z18" s="548"/>
      <c r="AA18" s="548"/>
      <c r="AB18" s="549"/>
      <c r="AC18" s="547">
        <v>3300</v>
      </c>
      <c r="AD18" s="548"/>
      <c r="AE18" s="548"/>
      <c r="AF18" s="549"/>
      <c r="AG18" s="547"/>
      <c r="AH18" s="548"/>
      <c r="AI18" s="548"/>
      <c r="AJ18" s="549"/>
    </row>
    <row r="19" spans="1:36" s="64" customFormat="1" ht="21.75" customHeight="1">
      <c r="A19" s="564" t="s">
        <v>115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6"/>
      <c r="S19" s="559" t="s">
        <v>116</v>
      </c>
      <c r="T19" s="560"/>
      <c r="U19" s="547">
        <v>1033</v>
      </c>
      <c r="V19" s="548"/>
      <c r="W19" s="548"/>
      <c r="X19" s="549"/>
      <c r="Y19" s="547">
        <v>1030</v>
      </c>
      <c r="Z19" s="548"/>
      <c r="AA19" s="548"/>
      <c r="AB19" s="549"/>
      <c r="AC19" s="547"/>
      <c r="AD19" s="548"/>
      <c r="AE19" s="548"/>
      <c r="AF19" s="549"/>
      <c r="AG19" s="547">
        <v>-3</v>
      </c>
      <c r="AH19" s="548"/>
      <c r="AI19" s="548"/>
      <c r="AJ19" s="549"/>
    </row>
    <row r="20" spans="1:36" s="64" customFormat="1" ht="21.75" customHeight="1">
      <c r="A20" s="564" t="s">
        <v>117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6"/>
      <c r="S20" s="559" t="s">
        <v>118</v>
      </c>
      <c r="T20" s="560"/>
      <c r="U20" s="547">
        <v>3257</v>
      </c>
      <c r="V20" s="548"/>
      <c r="W20" s="548"/>
      <c r="X20" s="549"/>
      <c r="Y20" s="547">
        <v>3257</v>
      </c>
      <c r="Z20" s="548"/>
      <c r="AA20" s="548"/>
      <c r="AB20" s="549"/>
      <c r="AC20" s="547"/>
      <c r="AD20" s="548"/>
      <c r="AE20" s="548"/>
      <c r="AF20" s="549"/>
      <c r="AG20" s="547"/>
      <c r="AH20" s="548"/>
      <c r="AI20" s="548"/>
      <c r="AJ20" s="549"/>
    </row>
    <row r="21" spans="1:36" s="64" customFormat="1" ht="21.75" customHeight="1">
      <c r="A21" s="564" t="s">
        <v>119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6"/>
      <c r="S21" s="559" t="s">
        <v>120</v>
      </c>
      <c r="T21" s="560"/>
      <c r="U21" s="547"/>
      <c r="V21" s="548"/>
      <c r="W21" s="548"/>
      <c r="X21" s="549"/>
      <c r="Y21" s="547"/>
      <c r="Z21" s="548"/>
      <c r="AA21" s="548"/>
      <c r="AB21" s="549"/>
      <c r="AC21" s="547"/>
      <c r="AD21" s="548"/>
      <c r="AE21" s="548"/>
      <c r="AF21" s="549"/>
      <c r="AG21" s="547"/>
      <c r="AH21" s="548"/>
      <c r="AI21" s="548"/>
      <c r="AJ21" s="549"/>
    </row>
    <row r="22" spans="1:36" s="64" customFormat="1" ht="21.75" customHeight="1">
      <c r="A22" s="573" t="s">
        <v>121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5"/>
      <c r="S22" s="559" t="s">
        <v>122</v>
      </c>
      <c r="T22" s="560"/>
      <c r="U22" s="547">
        <v>13933</v>
      </c>
      <c r="V22" s="548"/>
      <c r="W22" s="548"/>
      <c r="X22" s="549"/>
      <c r="Y22" s="547">
        <v>13933</v>
      </c>
      <c r="Z22" s="548"/>
      <c r="AA22" s="548"/>
      <c r="AB22" s="549"/>
      <c r="AC22" s="547"/>
      <c r="AD22" s="548"/>
      <c r="AE22" s="548"/>
      <c r="AF22" s="549"/>
      <c r="AG22" s="547"/>
      <c r="AH22" s="548"/>
      <c r="AI22" s="548"/>
      <c r="AJ22" s="549"/>
    </row>
    <row r="23" spans="1:36" s="64" customFormat="1" ht="21.75" customHeight="1">
      <c r="A23" s="564" t="s">
        <v>123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6"/>
      <c r="S23" s="559" t="s">
        <v>124</v>
      </c>
      <c r="T23" s="560"/>
      <c r="U23" s="547"/>
      <c r="V23" s="548"/>
      <c r="W23" s="548"/>
      <c r="X23" s="549"/>
      <c r="Y23" s="547"/>
      <c r="Z23" s="548"/>
      <c r="AA23" s="548"/>
      <c r="AB23" s="549"/>
      <c r="AC23" s="547"/>
      <c r="AD23" s="548"/>
      <c r="AE23" s="548"/>
      <c r="AF23" s="549"/>
      <c r="AG23" s="547"/>
      <c r="AH23" s="548"/>
      <c r="AI23" s="548"/>
      <c r="AJ23" s="549"/>
    </row>
    <row r="24" spans="1:36" s="64" customFormat="1" ht="21.75" customHeight="1">
      <c r="A24" s="573" t="s">
        <v>125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5"/>
      <c r="S24" s="559" t="s">
        <v>126</v>
      </c>
      <c r="T24" s="560"/>
      <c r="U24" s="547"/>
      <c r="V24" s="548"/>
      <c r="W24" s="548"/>
      <c r="X24" s="549"/>
      <c r="Y24" s="547"/>
      <c r="Z24" s="548"/>
      <c r="AA24" s="548"/>
      <c r="AB24" s="549"/>
      <c r="AC24" s="547"/>
      <c r="AD24" s="548"/>
      <c r="AE24" s="548"/>
      <c r="AF24" s="549"/>
      <c r="AG24" s="547"/>
      <c r="AH24" s="548"/>
      <c r="AI24" s="548"/>
      <c r="AJ24" s="549"/>
    </row>
    <row r="25" spans="1:36" s="64" customFormat="1" ht="32.25" customHeight="1">
      <c r="A25" s="564" t="s">
        <v>127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6"/>
      <c r="S25" s="559" t="s">
        <v>128</v>
      </c>
      <c r="T25" s="560"/>
      <c r="U25" s="547"/>
      <c r="V25" s="548"/>
      <c r="W25" s="548"/>
      <c r="X25" s="549"/>
      <c r="Y25" s="547"/>
      <c r="Z25" s="548"/>
      <c r="AA25" s="548"/>
      <c r="AB25" s="549"/>
      <c r="AC25" s="547"/>
      <c r="AD25" s="548"/>
      <c r="AE25" s="548"/>
      <c r="AF25" s="549"/>
      <c r="AG25" s="547"/>
      <c r="AH25" s="548"/>
      <c r="AI25" s="548"/>
      <c r="AJ25" s="549"/>
    </row>
    <row r="26" spans="1:36" s="64" customFormat="1" ht="21" customHeight="1">
      <c r="A26" s="573" t="s">
        <v>129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5"/>
      <c r="S26" s="559" t="s">
        <v>130</v>
      </c>
      <c r="T26" s="560"/>
      <c r="U26" s="547"/>
      <c r="V26" s="548"/>
      <c r="W26" s="548"/>
      <c r="X26" s="549"/>
      <c r="Y26" s="65"/>
      <c r="Z26" s="69"/>
      <c r="AA26" s="69"/>
      <c r="AB26" s="70"/>
      <c r="AC26" s="71"/>
      <c r="AD26" s="71"/>
      <c r="AE26" s="71"/>
      <c r="AF26" s="72"/>
      <c r="AG26" s="71"/>
      <c r="AH26" s="71"/>
      <c r="AI26" s="71"/>
      <c r="AJ26" s="73"/>
    </row>
    <row r="27" spans="1:36" s="64" customFormat="1" ht="31.5" customHeight="1">
      <c r="A27" s="564" t="s">
        <v>131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6"/>
      <c r="S27" s="559" t="s">
        <v>132</v>
      </c>
      <c r="T27" s="560"/>
      <c r="U27" s="547"/>
      <c r="V27" s="548"/>
      <c r="W27" s="548"/>
      <c r="X27" s="549"/>
      <c r="Y27" s="65"/>
      <c r="Z27" s="69"/>
      <c r="AA27" s="69"/>
      <c r="AB27" s="70"/>
      <c r="AC27" s="71"/>
      <c r="AD27" s="71"/>
      <c r="AE27" s="71"/>
      <c r="AF27" s="72"/>
      <c r="AG27" s="71"/>
      <c r="AH27" s="71"/>
      <c r="AI27" s="71"/>
      <c r="AJ27" s="73"/>
    </row>
    <row r="28" spans="1:36" s="64" customFormat="1" ht="33.75" customHeight="1">
      <c r="A28" s="573" t="s">
        <v>133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5"/>
      <c r="S28" s="559" t="s">
        <v>134</v>
      </c>
      <c r="T28" s="560"/>
      <c r="U28" s="547"/>
      <c r="V28" s="548"/>
      <c r="W28" s="548"/>
      <c r="X28" s="549"/>
      <c r="Y28" s="65"/>
      <c r="Z28" s="69"/>
      <c r="AA28" s="69"/>
      <c r="AB28" s="70"/>
      <c r="AC28" s="556"/>
      <c r="AD28" s="557"/>
      <c r="AE28" s="557"/>
      <c r="AF28" s="558"/>
      <c r="AG28" s="71"/>
      <c r="AH28" s="71"/>
      <c r="AI28" s="71"/>
      <c r="AJ28" s="73"/>
    </row>
    <row r="29" spans="1:36" s="64" customFormat="1" ht="33.75" customHeight="1">
      <c r="A29" s="564" t="s">
        <v>135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7"/>
      <c r="S29" s="559" t="s">
        <v>136</v>
      </c>
      <c r="T29" s="560"/>
      <c r="U29" s="61"/>
      <c r="V29" s="62"/>
      <c r="W29" s="62"/>
      <c r="X29" s="63"/>
      <c r="Y29" s="65"/>
      <c r="Z29" s="69"/>
      <c r="AA29" s="69"/>
      <c r="AB29" s="70"/>
      <c r="AC29" s="71"/>
      <c r="AD29" s="71"/>
      <c r="AE29" s="71"/>
      <c r="AF29" s="72"/>
      <c r="AG29" s="71"/>
      <c r="AH29" s="71"/>
      <c r="AI29" s="71"/>
      <c r="AJ29" s="73"/>
    </row>
    <row r="30" spans="1:36" s="64" customFormat="1" ht="21.75" customHeight="1">
      <c r="A30" s="564" t="s">
        <v>137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7"/>
      <c r="S30" s="559" t="s">
        <v>138</v>
      </c>
      <c r="T30" s="560"/>
      <c r="U30" s="74"/>
      <c r="V30" s="75"/>
      <c r="W30" s="75"/>
      <c r="X30" s="76"/>
      <c r="Y30" s="77"/>
      <c r="Z30" s="71"/>
      <c r="AA30" s="71"/>
      <c r="AB30" s="72"/>
      <c r="AC30" s="71"/>
      <c r="AD30" s="71"/>
      <c r="AE30" s="71"/>
      <c r="AF30" s="72"/>
      <c r="AG30" s="71"/>
      <c r="AH30" s="71"/>
      <c r="AI30" s="71"/>
      <c r="AJ30" s="73"/>
    </row>
    <row r="31" spans="1:36" s="64" customFormat="1" ht="21.75" customHeight="1">
      <c r="A31" s="564" t="s">
        <v>139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6"/>
      <c r="S31" s="559" t="s">
        <v>140</v>
      </c>
      <c r="T31" s="560"/>
      <c r="U31" s="550">
        <v>1904</v>
      </c>
      <c r="V31" s="554"/>
      <c r="W31" s="554"/>
      <c r="X31" s="555"/>
      <c r="Y31" s="550">
        <v>1904</v>
      </c>
      <c r="Z31" s="554"/>
      <c r="AA31" s="554"/>
      <c r="AB31" s="555"/>
      <c r="AC31" s="556"/>
      <c r="AD31" s="557"/>
      <c r="AE31" s="557"/>
      <c r="AF31" s="558"/>
      <c r="AG31" s="71"/>
      <c r="AH31" s="71"/>
      <c r="AI31" s="71"/>
      <c r="AJ31" s="73"/>
    </row>
    <row r="32" spans="1:36" s="64" customFormat="1" ht="21.75" customHeight="1">
      <c r="A32" s="564" t="s">
        <v>141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6"/>
      <c r="S32" s="559" t="s">
        <v>142</v>
      </c>
      <c r="T32" s="560"/>
      <c r="U32" s="61"/>
      <c r="V32" s="62"/>
      <c r="W32" s="62"/>
      <c r="X32" s="63"/>
      <c r="Y32" s="65"/>
      <c r="Z32" s="69"/>
      <c r="AA32" s="69"/>
      <c r="AB32" s="70"/>
      <c r="AC32" s="556"/>
      <c r="AD32" s="557"/>
      <c r="AE32" s="557"/>
      <c r="AF32" s="558"/>
      <c r="AG32" s="71"/>
      <c r="AH32" s="71"/>
      <c r="AI32" s="71"/>
      <c r="AJ32" s="73"/>
    </row>
    <row r="33" spans="1:36" s="64" customFormat="1" ht="29.25" customHeight="1">
      <c r="A33" s="578" t="s">
        <v>143</v>
      </c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80"/>
      <c r="S33" s="559" t="s">
        <v>144</v>
      </c>
      <c r="T33" s="560"/>
      <c r="U33" s="550">
        <v>136212</v>
      </c>
      <c r="V33" s="554"/>
      <c r="W33" s="554"/>
      <c r="X33" s="555"/>
      <c r="Y33" s="550">
        <v>136212</v>
      </c>
      <c r="Z33" s="554"/>
      <c r="AA33" s="554"/>
      <c r="AB33" s="555"/>
      <c r="AC33" s="553"/>
      <c r="AD33" s="551"/>
      <c r="AE33" s="551"/>
      <c r="AF33" s="552"/>
      <c r="AG33" s="553"/>
      <c r="AH33" s="551"/>
      <c r="AI33" s="551"/>
      <c r="AJ33" s="552"/>
    </row>
    <row r="34" spans="1:36" s="64" customFormat="1" ht="21.75" customHeight="1">
      <c r="A34" s="561" t="s">
        <v>145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3"/>
      <c r="S34" s="559" t="s">
        <v>146</v>
      </c>
      <c r="T34" s="560"/>
      <c r="U34" s="550">
        <v>26189</v>
      </c>
      <c r="V34" s="551"/>
      <c r="W34" s="551"/>
      <c r="X34" s="552"/>
      <c r="Y34" s="550">
        <v>26100</v>
      </c>
      <c r="Z34" s="551"/>
      <c r="AA34" s="551"/>
      <c r="AB34" s="552"/>
      <c r="AC34" s="550"/>
      <c r="AD34" s="551"/>
      <c r="AE34" s="551"/>
      <c r="AF34" s="552"/>
      <c r="AG34" s="550">
        <v>-89</v>
      </c>
      <c r="AH34" s="551"/>
      <c r="AI34" s="551"/>
      <c r="AJ34" s="552"/>
    </row>
    <row r="35" spans="1:36" s="64" customFormat="1" ht="21.75" customHeight="1">
      <c r="A35" s="561" t="s">
        <v>147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3"/>
      <c r="S35" s="559" t="s">
        <v>148</v>
      </c>
      <c r="T35" s="560"/>
      <c r="U35" s="550">
        <v>4784</v>
      </c>
      <c r="V35" s="551"/>
      <c r="W35" s="551"/>
      <c r="X35" s="552"/>
      <c r="Y35" s="550">
        <v>4784</v>
      </c>
      <c r="Z35" s="551"/>
      <c r="AA35" s="551"/>
      <c r="AB35" s="552"/>
      <c r="AC35" s="556"/>
      <c r="AD35" s="557"/>
      <c r="AE35" s="557"/>
      <c r="AF35" s="558"/>
      <c r="AG35" s="71"/>
      <c r="AH35" s="71"/>
      <c r="AI35" s="71"/>
      <c r="AJ35" s="73"/>
    </row>
    <row r="36" spans="1:36" s="64" customFormat="1" ht="21.75" customHeight="1">
      <c r="A36" s="561" t="s">
        <v>149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3"/>
      <c r="S36" s="559" t="s">
        <v>150</v>
      </c>
      <c r="T36" s="560"/>
      <c r="U36" s="550"/>
      <c r="V36" s="551"/>
      <c r="W36" s="551"/>
      <c r="X36" s="552"/>
      <c r="Y36" s="550"/>
      <c r="Z36" s="551"/>
      <c r="AA36" s="551"/>
      <c r="AB36" s="552"/>
      <c r="AC36" s="556"/>
      <c r="AD36" s="557"/>
      <c r="AE36" s="557"/>
      <c r="AF36" s="558"/>
      <c r="AG36" s="71"/>
      <c r="AH36" s="71"/>
      <c r="AI36" s="71"/>
      <c r="AJ36" s="73"/>
    </row>
    <row r="37" spans="1:36" s="64" customFormat="1" ht="24" customHeight="1">
      <c r="A37" s="561" t="s">
        <v>151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3"/>
      <c r="S37" s="559" t="s">
        <v>152</v>
      </c>
      <c r="T37" s="560"/>
      <c r="U37" s="550"/>
      <c r="V37" s="551"/>
      <c r="W37" s="551"/>
      <c r="X37" s="552"/>
      <c r="Y37" s="550"/>
      <c r="Z37" s="551"/>
      <c r="AA37" s="551"/>
      <c r="AB37" s="552"/>
      <c r="AC37" s="635"/>
      <c r="AD37" s="636"/>
      <c r="AE37" s="636"/>
      <c r="AF37" s="637"/>
      <c r="AG37" s="71"/>
      <c r="AH37" s="71"/>
      <c r="AI37" s="71"/>
      <c r="AJ37" s="73"/>
    </row>
    <row r="38" spans="1:36" s="64" customFormat="1" ht="21.75" customHeight="1">
      <c r="A38" s="561" t="s">
        <v>153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3"/>
      <c r="S38" s="559" t="s">
        <v>154</v>
      </c>
      <c r="T38" s="560"/>
      <c r="U38" s="550"/>
      <c r="V38" s="551"/>
      <c r="W38" s="551"/>
      <c r="X38" s="552"/>
      <c r="Y38" s="550"/>
      <c r="Z38" s="551"/>
      <c r="AA38" s="551"/>
      <c r="AB38" s="552"/>
      <c r="AC38" s="71"/>
      <c r="AD38" s="71"/>
      <c r="AE38" s="71"/>
      <c r="AF38" s="72"/>
      <c r="AG38" s="71"/>
      <c r="AH38" s="71"/>
      <c r="AI38" s="71"/>
      <c r="AJ38" s="73"/>
    </row>
    <row r="39" spans="1:36" s="64" customFormat="1" ht="28.5" customHeight="1">
      <c r="A39" s="561" t="s">
        <v>155</v>
      </c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3"/>
      <c r="S39" s="559" t="s">
        <v>156</v>
      </c>
      <c r="T39" s="560"/>
      <c r="U39" s="61"/>
      <c r="V39" s="62"/>
      <c r="W39" s="62"/>
      <c r="X39" s="63"/>
      <c r="Y39" s="65"/>
      <c r="Z39" s="69"/>
      <c r="AA39" s="69"/>
      <c r="AB39" s="70"/>
      <c r="AC39" s="556"/>
      <c r="AD39" s="557"/>
      <c r="AE39" s="557"/>
      <c r="AF39" s="558"/>
      <c r="AG39" s="71"/>
      <c r="AH39" s="71"/>
      <c r="AI39" s="71"/>
      <c r="AJ39" s="73"/>
    </row>
    <row r="40" spans="1:36" s="64" customFormat="1" ht="28.5" customHeight="1">
      <c r="A40" s="561" t="s">
        <v>157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3"/>
      <c r="S40" s="559" t="s">
        <v>158</v>
      </c>
      <c r="T40" s="560"/>
      <c r="U40" s="550">
        <v>31149</v>
      </c>
      <c r="V40" s="551"/>
      <c r="W40" s="551"/>
      <c r="X40" s="552"/>
      <c r="Y40" s="550">
        <v>29817</v>
      </c>
      <c r="Z40" s="551"/>
      <c r="AA40" s="551"/>
      <c r="AB40" s="552"/>
      <c r="AC40" s="556"/>
      <c r="AD40" s="557"/>
      <c r="AE40" s="557"/>
      <c r="AF40" s="558"/>
      <c r="AG40" s="550">
        <v>-1332</v>
      </c>
      <c r="AH40" s="551"/>
      <c r="AI40" s="551"/>
      <c r="AJ40" s="552"/>
    </row>
    <row r="41" spans="1:36" s="64" customFormat="1" ht="21.75" customHeight="1">
      <c r="A41" s="564" t="s">
        <v>159</v>
      </c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6"/>
      <c r="S41" s="559" t="s">
        <v>160</v>
      </c>
      <c r="T41" s="560"/>
      <c r="U41" s="547"/>
      <c r="V41" s="548"/>
      <c r="W41" s="548"/>
      <c r="X41" s="549"/>
      <c r="Y41" s="65"/>
      <c r="Z41" s="69"/>
      <c r="AA41" s="69"/>
      <c r="AB41" s="70"/>
      <c r="AC41" s="71"/>
      <c r="AD41" s="71"/>
      <c r="AE41" s="71"/>
      <c r="AF41" s="72"/>
      <c r="AG41" s="71"/>
      <c r="AH41" s="71"/>
      <c r="AI41" s="71"/>
      <c r="AJ41" s="73"/>
    </row>
    <row r="42" spans="1:36" s="64" customFormat="1" ht="18.75" customHeight="1">
      <c r="A42" s="570" t="s">
        <v>180</v>
      </c>
      <c r="B42" s="571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2"/>
      <c r="S42" s="559" t="s">
        <v>161</v>
      </c>
      <c r="T42" s="560"/>
      <c r="U42" s="547">
        <v>228641</v>
      </c>
      <c r="V42" s="548"/>
      <c r="W42" s="548"/>
      <c r="X42" s="549"/>
      <c r="Y42" s="547">
        <v>223917</v>
      </c>
      <c r="Z42" s="548"/>
      <c r="AA42" s="548"/>
      <c r="AB42" s="549"/>
      <c r="AC42" s="547">
        <v>3300</v>
      </c>
      <c r="AD42" s="548"/>
      <c r="AE42" s="548"/>
      <c r="AF42" s="549"/>
      <c r="AG42" s="547">
        <v>-1424</v>
      </c>
      <c r="AH42" s="548"/>
      <c r="AI42" s="548"/>
      <c r="AJ42" s="549"/>
    </row>
    <row r="43" spans="1:36" s="64" customFormat="1" ht="21.75" customHeight="1">
      <c r="A43" s="564" t="s">
        <v>162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6"/>
      <c r="S43" s="559" t="s">
        <v>163</v>
      </c>
      <c r="T43" s="560"/>
      <c r="U43" s="547">
        <v>203809</v>
      </c>
      <c r="V43" s="548"/>
      <c r="W43" s="548"/>
      <c r="X43" s="549"/>
      <c r="Y43" s="547">
        <v>203809</v>
      </c>
      <c r="Z43" s="548"/>
      <c r="AA43" s="548"/>
      <c r="AB43" s="549"/>
      <c r="AC43" s="556"/>
      <c r="AD43" s="557"/>
      <c r="AE43" s="557"/>
      <c r="AF43" s="558"/>
      <c r="AG43" s="71"/>
      <c r="AH43" s="71"/>
      <c r="AI43" s="71"/>
      <c r="AJ43" s="73"/>
    </row>
    <row r="44" spans="1:36" s="64" customFormat="1" ht="21.75" customHeight="1">
      <c r="A44" s="564" t="s">
        <v>164</v>
      </c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6"/>
      <c r="S44" s="559" t="s">
        <v>165</v>
      </c>
      <c r="T44" s="560"/>
      <c r="U44" s="547">
        <v>32855</v>
      </c>
      <c r="V44" s="548"/>
      <c r="W44" s="548"/>
      <c r="X44" s="549"/>
      <c r="Y44" s="547">
        <v>32855</v>
      </c>
      <c r="Z44" s="548"/>
      <c r="AA44" s="548"/>
      <c r="AB44" s="549"/>
      <c r="AC44" s="556"/>
      <c r="AD44" s="557"/>
      <c r="AE44" s="557"/>
      <c r="AF44" s="558"/>
      <c r="AG44" s="71"/>
      <c r="AH44" s="71"/>
      <c r="AI44" s="71"/>
      <c r="AJ44" s="73"/>
    </row>
    <row r="45" spans="1:36" s="64" customFormat="1" ht="24.75" customHeight="1">
      <c r="A45" s="567" t="s">
        <v>166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9"/>
      <c r="S45" s="559" t="s">
        <v>167</v>
      </c>
      <c r="T45" s="560"/>
      <c r="U45" s="61"/>
      <c r="V45" s="62"/>
      <c r="W45" s="62"/>
      <c r="X45" s="63"/>
      <c r="Y45" s="65"/>
      <c r="Z45" s="69"/>
      <c r="AA45" s="69"/>
      <c r="AB45" s="70"/>
      <c r="AC45" s="556"/>
      <c r="AD45" s="557"/>
      <c r="AE45" s="557"/>
      <c r="AF45" s="558"/>
      <c r="AG45" s="71"/>
      <c r="AH45" s="71"/>
      <c r="AI45" s="71"/>
      <c r="AJ45" s="73"/>
    </row>
    <row r="46" spans="1:36" s="64" customFormat="1" ht="23.25" customHeight="1">
      <c r="A46" s="570" t="s">
        <v>181</v>
      </c>
      <c r="B46" s="571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2"/>
      <c r="S46" s="559" t="s">
        <v>168</v>
      </c>
      <c r="T46" s="560"/>
      <c r="U46" s="547">
        <v>236664</v>
      </c>
      <c r="V46" s="548"/>
      <c r="W46" s="548"/>
      <c r="X46" s="549"/>
      <c r="Y46" s="547">
        <v>236664</v>
      </c>
      <c r="Z46" s="548"/>
      <c r="AA46" s="548"/>
      <c r="AB46" s="549"/>
      <c r="AC46" s="556"/>
      <c r="AD46" s="557"/>
      <c r="AE46" s="557"/>
      <c r="AF46" s="558"/>
      <c r="AG46" s="71"/>
      <c r="AH46" s="71"/>
      <c r="AI46" s="71"/>
      <c r="AJ46" s="73"/>
    </row>
    <row r="47" spans="1:36" s="64" customFormat="1" ht="21.75" customHeight="1">
      <c r="A47" s="564" t="s">
        <v>169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6"/>
      <c r="S47" s="559" t="s">
        <v>170</v>
      </c>
      <c r="T47" s="560"/>
      <c r="U47" s="547"/>
      <c r="V47" s="548"/>
      <c r="W47" s="548"/>
      <c r="X47" s="549"/>
      <c r="Y47" s="65"/>
      <c r="Z47" s="69"/>
      <c r="AA47" s="69"/>
      <c r="AB47" s="70"/>
      <c r="AC47" s="71"/>
      <c r="AD47" s="71"/>
      <c r="AE47" s="71"/>
      <c r="AF47" s="72"/>
      <c r="AG47" s="71"/>
      <c r="AH47" s="71"/>
      <c r="AI47" s="71"/>
      <c r="AJ47" s="73"/>
    </row>
    <row r="48" spans="1:36" s="64" customFormat="1" ht="21.75" customHeight="1">
      <c r="A48" s="564" t="s">
        <v>171</v>
      </c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6"/>
      <c r="S48" s="559" t="s">
        <v>172</v>
      </c>
      <c r="T48" s="560"/>
      <c r="U48" s="547"/>
      <c r="V48" s="548"/>
      <c r="W48" s="548"/>
      <c r="X48" s="549"/>
      <c r="Y48" s="547"/>
      <c r="Z48" s="548"/>
      <c r="AA48" s="548"/>
      <c r="AB48" s="549"/>
      <c r="AC48" s="556"/>
      <c r="AD48" s="557"/>
      <c r="AE48" s="557"/>
      <c r="AF48" s="558"/>
      <c r="AG48" s="556"/>
      <c r="AH48" s="557"/>
      <c r="AI48" s="557"/>
      <c r="AJ48" s="634"/>
    </row>
    <row r="49" spans="1:36" s="64" customFormat="1" ht="21.75" customHeight="1">
      <c r="A49" s="564" t="s">
        <v>173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6"/>
      <c r="S49" s="559" t="s">
        <v>174</v>
      </c>
      <c r="T49" s="560"/>
      <c r="U49" s="547"/>
      <c r="V49" s="548"/>
      <c r="W49" s="548"/>
      <c r="X49" s="549"/>
      <c r="Y49" s="65"/>
      <c r="Z49" s="69"/>
      <c r="AA49" s="69"/>
      <c r="AB49" s="70"/>
      <c r="AC49" s="71"/>
      <c r="AD49" s="71"/>
      <c r="AE49" s="71"/>
      <c r="AF49" s="72"/>
      <c r="AG49" s="77"/>
      <c r="AH49" s="71"/>
      <c r="AI49" s="71"/>
      <c r="AJ49" s="73"/>
    </row>
    <row r="50" spans="1:36" s="64" customFormat="1" ht="21.75" customHeight="1">
      <c r="A50" s="626" t="s">
        <v>182</v>
      </c>
      <c r="B50" s="627"/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8"/>
      <c r="S50" s="559" t="s">
        <v>175</v>
      </c>
      <c r="T50" s="560"/>
      <c r="U50" s="556"/>
      <c r="V50" s="557"/>
      <c r="W50" s="557"/>
      <c r="X50" s="558"/>
      <c r="Y50" s="77"/>
      <c r="Z50" s="71"/>
      <c r="AA50" s="71"/>
      <c r="AB50" s="72"/>
      <c r="AC50" s="71"/>
      <c r="AD50" s="71"/>
      <c r="AE50" s="71"/>
      <c r="AF50" s="72"/>
      <c r="AG50" s="77"/>
      <c r="AH50" s="71"/>
      <c r="AI50" s="71"/>
      <c r="AJ50" s="73"/>
    </row>
    <row r="51" spans="1:36" s="64" customFormat="1" ht="21.75" customHeight="1">
      <c r="A51" s="567" t="s">
        <v>176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9"/>
      <c r="S51" s="559" t="s">
        <v>177</v>
      </c>
      <c r="T51" s="560"/>
      <c r="U51" s="547">
        <v>1368</v>
      </c>
      <c r="V51" s="548"/>
      <c r="W51" s="548"/>
      <c r="X51" s="549"/>
      <c r="Y51" s="547">
        <v>1368</v>
      </c>
      <c r="Z51" s="548"/>
      <c r="AA51" s="548"/>
      <c r="AB51" s="549"/>
      <c r="AC51" s="556"/>
      <c r="AD51" s="557"/>
      <c r="AE51" s="557"/>
      <c r="AF51" s="558"/>
      <c r="AG51" s="84"/>
      <c r="AH51" s="85"/>
      <c r="AI51" s="85"/>
      <c r="AJ51" s="86"/>
    </row>
    <row r="52" spans="1:36" s="64" customFormat="1" ht="19.5" customHeight="1" thickBot="1">
      <c r="A52" s="639" t="s">
        <v>178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1"/>
      <c r="S52" s="642" t="s">
        <v>179</v>
      </c>
      <c r="T52" s="643"/>
      <c r="U52" s="630"/>
      <c r="V52" s="631"/>
      <c r="W52" s="631"/>
      <c r="X52" s="632"/>
      <c r="Y52" s="630"/>
      <c r="Z52" s="631"/>
      <c r="AA52" s="631"/>
      <c r="AB52" s="632"/>
      <c r="AC52" s="630"/>
      <c r="AD52" s="631"/>
      <c r="AE52" s="631"/>
      <c r="AF52" s="632"/>
      <c r="AG52" s="630"/>
      <c r="AH52" s="631"/>
      <c r="AI52" s="631"/>
      <c r="AJ52" s="633"/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4" ht="21.75" customHeight="1">
      <c r="A85" s="87"/>
      <c r="B85" s="87"/>
      <c r="C85" s="87"/>
      <c r="D85" s="87"/>
    </row>
    <row r="86" spans="1:4" ht="21.75" customHeight="1">
      <c r="A86" s="87"/>
      <c r="B86" s="87"/>
      <c r="C86" s="87"/>
      <c r="D86" s="87"/>
    </row>
    <row r="87" spans="1:4" ht="21.75" customHeight="1">
      <c r="A87" s="87"/>
      <c r="B87" s="87"/>
      <c r="C87" s="87"/>
      <c r="D87" s="87"/>
    </row>
    <row r="88" spans="1:4" ht="21.75" customHeight="1">
      <c r="A88" s="87"/>
      <c r="B88" s="87"/>
      <c r="C88" s="87"/>
      <c r="D88" s="87"/>
    </row>
    <row r="89" spans="1:4" ht="21.75" customHeight="1">
      <c r="A89" s="87"/>
      <c r="B89" s="87"/>
      <c r="C89" s="87"/>
      <c r="D89" s="87"/>
    </row>
    <row r="90" spans="1:4" ht="21.75" customHeight="1">
      <c r="A90" s="87"/>
      <c r="B90" s="87"/>
      <c r="C90" s="87"/>
      <c r="D90" s="87"/>
    </row>
    <row r="91" spans="1:4" ht="21.75" customHeight="1">
      <c r="A91" s="87"/>
      <c r="B91" s="87"/>
      <c r="C91" s="87"/>
      <c r="D91" s="87"/>
    </row>
    <row r="92" spans="1:4" ht="21.75" customHeight="1">
      <c r="A92" s="87"/>
      <c r="B92" s="87"/>
      <c r="C92" s="87"/>
      <c r="D92" s="87"/>
    </row>
    <row r="93" spans="1:4" ht="21.75" customHeight="1">
      <c r="A93" s="87"/>
      <c r="B93" s="87"/>
      <c r="C93" s="87"/>
      <c r="D93" s="87"/>
    </row>
    <row r="94" spans="1:4" ht="21.75" customHeight="1">
      <c r="A94" s="87"/>
      <c r="B94" s="87"/>
      <c r="C94" s="87"/>
      <c r="D94" s="87"/>
    </row>
    <row r="95" spans="1:4" ht="21.75" customHeight="1">
      <c r="A95" s="87"/>
      <c r="B95" s="87"/>
      <c r="C95" s="87"/>
      <c r="D95" s="87"/>
    </row>
    <row r="96" spans="1:4" ht="21.75" customHeight="1">
      <c r="A96" s="87"/>
      <c r="B96" s="87"/>
      <c r="C96" s="87"/>
      <c r="D96" s="87"/>
    </row>
    <row r="97" spans="1:4" ht="21.75" customHeight="1">
      <c r="A97" s="87"/>
      <c r="B97" s="87"/>
      <c r="C97" s="87"/>
      <c r="D97" s="87"/>
    </row>
    <row r="98" spans="1:4" ht="21.75" customHeight="1">
      <c r="A98" s="87"/>
      <c r="B98" s="87"/>
      <c r="C98" s="87"/>
      <c r="D98" s="87"/>
    </row>
    <row r="99" spans="1:4" ht="21.75" customHeight="1">
      <c r="A99" s="87"/>
      <c r="B99" s="87"/>
      <c r="C99" s="87"/>
      <c r="D99" s="87"/>
    </row>
    <row r="100" spans="1:4" ht="21.75" customHeight="1">
      <c r="A100" s="87"/>
      <c r="B100" s="87"/>
      <c r="C100" s="87"/>
      <c r="D100" s="87"/>
    </row>
    <row r="101" spans="1:4" ht="21.75" customHeight="1">
      <c r="A101" s="87"/>
      <c r="B101" s="87"/>
      <c r="C101" s="87"/>
      <c r="D101" s="87"/>
    </row>
    <row r="102" spans="1:4" ht="21.75" customHeight="1">
      <c r="A102" s="87"/>
      <c r="B102" s="87"/>
      <c r="C102" s="87"/>
      <c r="D102" s="87"/>
    </row>
    <row r="103" spans="1:4" ht="21.75" customHeight="1">
      <c r="A103" s="87"/>
      <c r="B103" s="87"/>
      <c r="C103" s="87"/>
      <c r="D103" s="87"/>
    </row>
    <row r="104" spans="1:4" ht="21.75" customHeight="1">
      <c r="A104" s="87"/>
      <c r="B104" s="87"/>
      <c r="C104" s="87"/>
      <c r="D104" s="87"/>
    </row>
    <row r="105" spans="1:4" ht="21.75" customHeight="1">
      <c r="A105" s="87"/>
      <c r="B105" s="87"/>
      <c r="C105" s="87"/>
      <c r="D105" s="87"/>
    </row>
    <row r="106" spans="1:4" ht="21.75" customHeight="1">
      <c r="A106" s="87"/>
      <c r="B106" s="87"/>
      <c r="C106" s="87"/>
      <c r="D106" s="87"/>
    </row>
    <row r="107" spans="1:4" ht="21.75" customHeight="1">
      <c r="A107" s="87"/>
      <c r="B107" s="87"/>
      <c r="C107" s="87"/>
      <c r="D107" s="87"/>
    </row>
    <row r="108" spans="1:4" ht="21.75" customHeight="1">
      <c r="A108" s="87"/>
      <c r="B108" s="87"/>
      <c r="C108" s="87"/>
      <c r="D108" s="87"/>
    </row>
    <row r="109" spans="1:4" ht="21.75" customHeight="1">
      <c r="A109" s="87"/>
      <c r="B109" s="87"/>
      <c r="C109" s="87"/>
      <c r="D109" s="87"/>
    </row>
    <row r="110" spans="1:4" ht="21.75" customHeight="1">
      <c r="A110" s="87"/>
      <c r="B110" s="87"/>
      <c r="C110" s="87"/>
      <c r="D110" s="87"/>
    </row>
    <row r="111" spans="1:4" ht="21.75" customHeight="1">
      <c r="A111" s="87"/>
      <c r="B111" s="87"/>
      <c r="C111" s="87"/>
      <c r="D111" s="87"/>
    </row>
    <row r="112" spans="1:4" ht="21.75" customHeight="1">
      <c r="A112" s="87"/>
      <c r="B112" s="87"/>
      <c r="C112" s="87"/>
      <c r="D112" s="87"/>
    </row>
    <row r="113" spans="1:4" ht="21.75" customHeight="1">
      <c r="A113" s="87"/>
      <c r="B113" s="87"/>
      <c r="C113" s="87"/>
      <c r="D113" s="87"/>
    </row>
    <row r="114" spans="1:4" ht="21.75" customHeight="1">
      <c r="A114" s="87"/>
      <c r="B114" s="87"/>
      <c r="C114" s="87"/>
      <c r="D114" s="87"/>
    </row>
    <row r="115" spans="1:4" ht="21.75" customHeight="1">
      <c r="A115" s="87"/>
      <c r="B115" s="87"/>
      <c r="C115" s="87"/>
      <c r="D115" s="87"/>
    </row>
    <row r="116" spans="1:4" ht="21.75" customHeight="1">
      <c r="A116" s="87"/>
      <c r="B116" s="87"/>
      <c r="C116" s="87"/>
      <c r="D116" s="87"/>
    </row>
    <row r="117" spans="1:4" ht="21.75" customHeight="1">
      <c r="A117" s="87"/>
      <c r="B117" s="87"/>
      <c r="C117" s="87"/>
      <c r="D117" s="87"/>
    </row>
    <row r="118" spans="1:4" ht="21.75" customHeight="1">
      <c r="A118" s="87"/>
      <c r="B118" s="87"/>
      <c r="C118" s="87"/>
      <c r="D118" s="87"/>
    </row>
    <row r="119" spans="1:4" ht="21.75" customHeight="1">
      <c r="A119" s="87"/>
      <c r="B119" s="87"/>
      <c r="C119" s="87"/>
      <c r="D119" s="87"/>
    </row>
    <row r="120" spans="1:4" ht="21.75" customHeight="1">
      <c r="A120" s="87"/>
      <c r="B120" s="87"/>
      <c r="C120" s="87"/>
      <c r="D120" s="87"/>
    </row>
    <row r="121" spans="1:4" ht="21.75" customHeight="1">
      <c r="A121" s="87"/>
      <c r="B121" s="87"/>
      <c r="C121" s="87"/>
      <c r="D121" s="87"/>
    </row>
    <row r="122" spans="1:4" ht="21.75" customHeight="1">
      <c r="A122" s="87"/>
      <c r="B122" s="87"/>
      <c r="C122" s="87"/>
      <c r="D122" s="87"/>
    </row>
    <row r="123" spans="1:4" ht="21.75" customHeight="1">
      <c r="A123" s="87"/>
      <c r="B123" s="87"/>
      <c r="C123" s="87"/>
      <c r="D123" s="87"/>
    </row>
    <row r="124" spans="1:4" ht="21.75" customHeight="1">
      <c r="A124" s="87"/>
      <c r="B124" s="87"/>
      <c r="C124" s="87"/>
      <c r="D124" s="87"/>
    </row>
    <row r="125" spans="1:4" ht="21.75" customHeight="1">
      <c r="A125" s="87"/>
      <c r="B125" s="87"/>
      <c r="C125" s="87"/>
      <c r="D125" s="87"/>
    </row>
    <row r="126" spans="1:4" ht="21.75" customHeight="1">
      <c r="A126" s="87"/>
      <c r="B126" s="87"/>
      <c r="C126" s="87"/>
      <c r="D126" s="87"/>
    </row>
    <row r="127" spans="1:4" ht="21.75" customHeight="1">
      <c r="A127" s="87"/>
      <c r="B127" s="87"/>
      <c r="C127" s="87"/>
      <c r="D127" s="87"/>
    </row>
    <row r="128" spans="1:4" ht="21.75" customHeight="1">
      <c r="A128" s="87"/>
      <c r="B128" s="87"/>
      <c r="C128" s="87"/>
      <c r="D128" s="87"/>
    </row>
    <row r="129" spans="1:4" ht="21.75" customHeight="1">
      <c r="A129" s="87"/>
      <c r="B129" s="87"/>
      <c r="C129" s="87"/>
      <c r="D129" s="87"/>
    </row>
    <row r="130" spans="1:4" ht="21.75" customHeight="1">
      <c r="A130" s="87"/>
      <c r="B130" s="87"/>
      <c r="C130" s="87"/>
      <c r="D130" s="87"/>
    </row>
    <row r="131" spans="1:4" ht="21.75" customHeight="1">
      <c r="A131" s="87"/>
      <c r="B131" s="87"/>
      <c r="C131" s="87"/>
      <c r="D131" s="87"/>
    </row>
    <row r="132" spans="1:4" ht="21.75" customHeight="1">
      <c r="A132" s="87"/>
      <c r="B132" s="87"/>
      <c r="C132" s="87"/>
      <c r="D132" s="87"/>
    </row>
    <row r="133" spans="1:4" ht="21.75" customHeight="1">
      <c r="A133" s="87"/>
      <c r="B133" s="87"/>
      <c r="C133" s="87"/>
      <c r="D133" s="87"/>
    </row>
    <row r="134" spans="1:4" ht="21.75" customHeight="1">
      <c r="A134" s="87"/>
      <c r="B134" s="87"/>
      <c r="C134" s="87"/>
      <c r="D134" s="87"/>
    </row>
    <row r="135" spans="1:4" ht="21.75" customHeight="1">
      <c r="A135" s="87"/>
      <c r="B135" s="87"/>
      <c r="C135" s="87"/>
      <c r="D135" s="87"/>
    </row>
    <row r="136" spans="1:4" ht="21.75" customHeight="1">
      <c r="A136" s="87"/>
      <c r="B136" s="87"/>
      <c r="C136" s="87"/>
      <c r="D136" s="87"/>
    </row>
    <row r="137" spans="1:4" ht="21.75" customHeight="1">
      <c r="A137" s="87"/>
      <c r="B137" s="87"/>
      <c r="C137" s="87"/>
      <c r="D137" s="87"/>
    </row>
    <row r="138" spans="1:4" ht="21.75" customHeight="1">
      <c r="A138" s="87"/>
      <c r="B138" s="87"/>
      <c r="C138" s="87"/>
      <c r="D138" s="87"/>
    </row>
    <row r="139" spans="1:4" ht="21.75" customHeight="1">
      <c r="A139" s="87"/>
      <c r="B139" s="87"/>
      <c r="C139" s="87"/>
      <c r="D139" s="87"/>
    </row>
    <row r="140" spans="1:4" ht="21.75" customHeight="1">
      <c r="A140" s="87"/>
      <c r="B140" s="87"/>
      <c r="C140" s="87"/>
      <c r="D140" s="87"/>
    </row>
    <row r="141" spans="1:4" ht="21.75" customHeight="1">
      <c r="A141" s="87"/>
      <c r="B141" s="87"/>
      <c r="C141" s="87"/>
      <c r="D141" s="87"/>
    </row>
    <row r="142" spans="1:4" ht="21.75" customHeight="1">
      <c r="A142" s="87"/>
      <c r="B142" s="87"/>
      <c r="C142" s="87"/>
      <c r="D142" s="87"/>
    </row>
    <row r="143" spans="1:4" ht="21.75" customHeight="1">
      <c r="A143" s="87"/>
      <c r="B143" s="87"/>
      <c r="C143" s="87"/>
      <c r="D143" s="87"/>
    </row>
    <row r="144" spans="1:4" ht="21.75" customHeight="1">
      <c r="A144" s="87"/>
      <c r="B144" s="87"/>
      <c r="C144" s="87"/>
      <c r="D144" s="87"/>
    </row>
    <row r="145" spans="1:4" ht="21.75" customHeight="1">
      <c r="A145" s="87"/>
      <c r="B145" s="87"/>
      <c r="C145" s="87"/>
      <c r="D145" s="87"/>
    </row>
    <row r="146" spans="1:4" ht="21.75" customHeight="1">
      <c r="A146" s="87"/>
      <c r="B146" s="87"/>
      <c r="C146" s="87"/>
      <c r="D146" s="87"/>
    </row>
    <row r="147" spans="1:4" ht="21.75" customHeight="1">
      <c r="A147" s="87"/>
      <c r="B147" s="87"/>
      <c r="C147" s="87"/>
      <c r="D147" s="87"/>
    </row>
    <row r="148" spans="1:4" ht="21.75" customHeight="1">
      <c r="A148" s="87"/>
      <c r="B148" s="87"/>
      <c r="C148" s="87"/>
      <c r="D148" s="87"/>
    </row>
    <row r="149" spans="1:4" ht="21.75" customHeight="1">
      <c r="A149" s="87"/>
      <c r="B149" s="87"/>
      <c r="C149" s="87"/>
      <c r="D149" s="87"/>
    </row>
    <row r="150" spans="1:4" ht="21.75" customHeight="1">
      <c r="A150" s="87"/>
      <c r="B150" s="87"/>
      <c r="C150" s="87"/>
      <c r="D150" s="87"/>
    </row>
    <row r="151" spans="1:4" ht="21.75" customHeight="1">
      <c r="A151" s="87"/>
      <c r="B151" s="87"/>
      <c r="C151" s="87"/>
      <c r="D151" s="87"/>
    </row>
    <row r="152" spans="1:4" ht="21.75" customHeight="1">
      <c r="A152" s="87"/>
      <c r="B152" s="87"/>
      <c r="C152" s="87"/>
      <c r="D152" s="87"/>
    </row>
    <row r="153" spans="1:4" ht="21.75" customHeight="1">
      <c r="A153" s="87"/>
      <c r="B153" s="87"/>
      <c r="C153" s="87"/>
      <c r="D153" s="87"/>
    </row>
    <row r="154" spans="1:4" ht="21.75" customHeight="1">
      <c r="A154" s="87"/>
      <c r="B154" s="87"/>
      <c r="C154" s="87"/>
      <c r="D154" s="87"/>
    </row>
    <row r="155" spans="1:4" ht="21.75" customHeight="1">
      <c r="A155" s="87"/>
      <c r="B155" s="87"/>
      <c r="C155" s="87"/>
      <c r="D155" s="87"/>
    </row>
    <row r="156" spans="1:4" ht="21.75" customHeight="1">
      <c r="A156" s="87"/>
      <c r="B156" s="87"/>
      <c r="C156" s="87"/>
      <c r="D156" s="87"/>
    </row>
    <row r="157" spans="1:4" ht="21.75" customHeight="1">
      <c r="A157" s="87"/>
      <c r="B157" s="87"/>
      <c r="C157" s="87"/>
      <c r="D157" s="87"/>
    </row>
    <row r="158" spans="1:4" ht="21.75" customHeight="1">
      <c r="A158" s="87"/>
      <c r="B158" s="87"/>
      <c r="C158" s="87"/>
      <c r="D158" s="87"/>
    </row>
    <row r="159" spans="1:4" ht="21.75" customHeight="1">
      <c r="A159" s="87"/>
      <c r="B159" s="87"/>
      <c r="C159" s="87"/>
      <c r="D159" s="87"/>
    </row>
    <row r="160" spans="1:4" ht="21.75" customHeight="1">
      <c r="A160" s="87"/>
      <c r="B160" s="87"/>
      <c r="C160" s="87"/>
      <c r="D160" s="87"/>
    </row>
    <row r="161" spans="1:4" ht="21.75" customHeight="1">
      <c r="A161" s="87"/>
      <c r="B161" s="87"/>
      <c r="C161" s="87"/>
      <c r="D161" s="87"/>
    </row>
    <row r="162" spans="1:4" ht="12.75">
      <c r="A162" s="87"/>
      <c r="B162" s="87"/>
      <c r="C162" s="87"/>
      <c r="D162" s="87"/>
    </row>
    <row r="163" spans="1:4" ht="12.75">
      <c r="A163" s="87"/>
      <c r="B163" s="87"/>
      <c r="C163" s="87"/>
      <c r="D163" s="87"/>
    </row>
    <row r="164" spans="1:4" ht="12.75">
      <c r="A164" s="87"/>
      <c r="B164" s="87"/>
      <c r="C164" s="87"/>
      <c r="D164" s="87"/>
    </row>
    <row r="165" spans="1:4" ht="12.75">
      <c r="A165" s="87"/>
      <c r="B165" s="87"/>
      <c r="C165" s="87"/>
      <c r="D165" s="87"/>
    </row>
    <row r="166" spans="1:4" ht="12.75">
      <c r="A166" s="87"/>
      <c r="B166" s="87"/>
      <c r="C166" s="87"/>
      <c r="D166" s="87"/>
    </row>
    <row r="167" spans="1:4" ht="12.75">
      <c r="A167" s="87"/>
      <c r="B167" s="87"/>
      <c r="C167" s="87"/>
      <c r="D167" s="87"/>
    </row>
  </sheetData>
  <mergeCells count="202">
    <mergeCell ref="Y4:AJ4"/>
    <mergeCell ref="A52:R52"/>
    <mergeCell ref="S51:T51"/>
    <mergeCell ref="S37:T37"/>
    <mergeCell ref="S38:T38"/>
    <mergeCell ref="S52:T52"/>
    <mergeCell ref="A44:R44"/>
    <mergeCell ref="A41:R41"/>
    <mergeCell ref="A40:R40"/>
    <mergeCell ref="S44:T44"/>
    <mergeCell ref="A47:R47"/>
    <mergeCell ref="AC28:AF28"/>
    <mergeCell ref="A51:R51"/>
    <mergeCell ref="AC37:AF37"/>
    <mergeCell ref="AC31:AF31"/>
    <mergeCell ref="AC32:AF32"/>
    <mergeCell ref="AC33:AF33"/>
    <mergeCell ref="S35:T35"/>
    <mergeCell ref="S36:T36"/>
    <mergeCell ref="S32:T32"/>
    <mergeCell ref="A16:R16"/>
    <mergeCell ref="A17:R17"/>
    <mergeCell ref="A18:R18"/>
    <mergeCell ref="A19:R19"/>
    <mergeCell ref="AC52:AF52"/>
    <mergeCell ref="AG52:AJ52"/>
    <mergeCell ref="Y48:AB48"/>
    <mergeCell ref="AC48:AF48"/>
    <mergeCell ref="AG48:AJ48"/>
    <mergeCell ref="AC51:AF51"/>
    <mergeCell ref="U26:X26"/>
    <mergeCell ref="S27:T27"/>
    <mergeCell ref="S18:T18"/>
    <mergeCell ref="Y52:AB52"/>
    <mergeCell ref="U52:X52"/>
    <mergeCell ref="U44:X44"/>
    <mergeCell ref="S33:T33"/>
    <mergeCell ref="U22:X22"/>
    <mergeCell ref="S23:T23"/>
    <mergeCell ref="U23:X23"/>
    <mergeCell ref="S48:T48"/>
    <mergeCell ref="U48:X48"/>
    <mergeCell ref="Y5:AJ5"/>
    <mergeCell ref="U16:X16"/>
    <mergeCell ref="S43:T43"/>
    <mergeCell ref="U43:X43"/>
    <mergeCell ref="U28:X28"/>
    <mergeCell ref="S41:T41"/>
    <mergeCell ref="U41:X41"/>
    <mergeCell ref="S26:T26"/>
    <mergeCell ref="A49:R49"/>
    <mergeCell ref="A46:R46"/>
    <mergeCell ref="A50:R50"/>
    <mergeCell ref="U49:X49"/>
    <mergeCell ref="S50:T50"/>
    <mergeCell ref="U50:X50"/>
    <mergeCell ref="S49:T49"/>
    <mergeCell ref="A48:R48"/>
    <mergeCell ref="S47:T47"/>
    <mergeCell ref="U47:X47"/>
    <mergeCell ref="S42:T42"/>
    <mergeCell ref="U42:X42"/>
    <mergeCell ref="S46:T46"/>
    <mergeCell ref="U46:X46"/>
    <mergeCell ref="U24:X24"/>
    <mergeCell ref="S25:T25"/>
    <mergeCell ref="S34:T34"/>
    <mergeCell ref="U25:X25"/>
    <mergeCell ref="U27:X27"/>
    <mergeCell ref="S29:T29"/>
    <mergeCell ref="S30:T30"/>
    <mergeCell ref="S31:T31"/>
    <mergeCell ref="S24:T24"/>
    <mergeCell ref="S28:T28"/>
    <mergeCell ref="U18:X18"/>
    <mergeCell ref="S19:T19"/>
    <mergeCell ref="U19:X19"/>
    <mergeCell ref="S20:T20"/>
    <mergeCell ref="U20:X20"/>
    <mergeCell ref="S21:T21"/>
    <mergeCell ref="A20:R20"/>
    <mergeCell ref="A21:R21"/>
    <mergeCell ref="AG9:AJ9"/>
    <mergeCell ref="Y11:AB11"/>
    <mergeCell ref="AC11:AF11"/>
    <mergeCell ref="AG10:AJ11"/>
    <mergeCell ref="Y10:AF10"/>
    <mergeCell ref="Y12:AB12"/>
    <mergeCell ref="AC12:AF12"/>
    <mergeCell ref="AG12:AJ12"/>
    <mergeCell ref="A15:R15"/>
    <mergeCell ref="U15:X15"/>
    <mergeCell ref="S15:T15"/>
    <mergeCell ref="AC13:AF13"/>
    <mergeCell ref="AC14:AF14"/>
    <mergeCell ref="AC15:AF15"/>
    <mergeCell ref="S16:T16"/>
    <mergeCell ref="A29:R29"/>
    <mergeCell ref="U10:X11"/>
    <mergeCell ref="U12:X12"/>
    <mergeCell ref="U13:X13"/>
    <mergeCell ref="U14:X14"/>
    <mergeCell ref="S17:T17"/>
    <mergeCell ref="U17:X17"/>
    <mergeCell ref="U21:X21"/>
    <mergeCell ref="S22:T22"/>
    <mergeCell ref="S10:T11"/>
    <mergeCell ref="A13:R13"/>
    <mergeCell ref="A14:R14"/>
    <mergeCell ref="S13:T13"/>
    <mergeCell ref="S14:T14"/>
    <mergeCell ref="S12:T12"/>
    <mergeCell ref="A10:R11"/>
    <mergeCell ref="A33:R33"/>
    <mergeCell ref="A34:R34"/>
    <mergeCell ref="A22:R22"/>
    <mergeCell ref="A26:R26"/>
    <mergeCell ref="A27:R27"/>
    <mergeCell ref="A25:R25"/>
    <mergeCell ref="A23:R23"/>
    <mergeCell ref="S40:T40"/>
    <mergeCell ref="A42:R42"/>
    <mergeCell ref="A28:R28"/>
    <mergeCell ref="A24:R24"/>
    <mergeCell ref="A37:R37"/>
    <mergeCell ref="A35:R35"/>
    <mergeCell ref="A36:R36"/>
    <mergeCell ref="A30:R30"/>
    <mergeCell ref="A31:R31"/>
    <mergeCell ref="A32:R32"/>
    <mergeCell ref="AC45:AF45"/>
    <mergeCell ref="S45:T45"/>
    <mergeCell ref="A38:R38"/>
    <mergeCell ref="AC46:AF46"/>
    <mergeCell ref="A43:R43"/>
    <mergeCell ref="A45:R45"/>
    <mergeCell ref="AC43:AF43"/>
    <mergeCell ref="AC44:AF44"/>
    <mergeCell ref="A39:R39"/>
    <mergeCell ref="S39:T39"/>
    <mergeCell ref="AC35:AF35"/>
    <mergeCell ref="AC36:AF36"/>
    <mergeCell ref="AC39:AF39"/>
    <mergeCell ref="AC40:AF40"/>
    <mergeCell ref="Y17:AB17"/>
    <mergeCell ref="Y16:AB16"/>
    <mergeCell ref="AC16:AF16"/>
    <mergeCell ref="AG16:AJ16"/>
    <mergeCell ref="AC17:AF17"/>
    <mergeCell ref="AG17:AJ17"/>
    <mergeCell ref="Y18:AB18"/>
    <mergeCell ref="AC18:AF18"/>
    <mergeCell ref="AG18:AJ18"/>
    <mergeCell ref="Y19:AB19"/>
    <mergeCell ref="AC19:AF19"/>
    <mergeCell ref="AG19:AJ19"/>
    <mergeCell ref="Y20:AB20"/>
    <mergeCell ref="AC20:AF20"/>
    <mergeCell ref="AG20:AJ20"/>
    <mergeCell ref="Y21:AB21"/>
    <mergeCell ref="AC21:AF21"/>
    <mergeCell ref="AG21:AJ21"/>
    <mergeCell ref="Y22:AB22"/>
    <mergeCell ref="AG22:AJ22"/>
    <mergeCell ref="Y23:AB23"/>
    <mergeCell ref="AG23:AJ23"/>
    <mergeCell ref="AC22:AF22"/>
    <mergeCell ref="AC23:AF23"/>
    <mergeCell ref="Y24:AB24"/>
    <mergeCell ref="AC24:AF24"/>
    <mergeCell ref="AG24:AJ24"/>
    <mergeCell ref="Y25:AB25"/>
    <mergeCell ref="AC25:AF25"/>
    <mergeCell ref="AG25:AJ25"/>
    <mergeCell ref="U31:X31"/>
    <mergeCell ref="Y31:AB31"/>
    <mergeCell ref="U33:X33"/>
    <mergeCell ref="Y33:AB33"/>
    <mergeCell ref="AG33:AJ33"/>
    <mergeCell ref="U34:X34"/>
    <mergeCell ref="Y34:AB34"/>
    <mergeCell ref="AC34:AF34"/>
    <mergeCell ref="AG34:AJ34"/>
    <mergeCell ref="U35:X35"/>
    <mergeCell ref="Y35:AB35"/>
    <mergeCell ref="U36:X36"/>
    <mergeCell ref="Y36:AB36"/>
    <mergeCell ref="U37:X37"/>
    <mergeCell ref="Y37:AB37"/>
    <mergeCell ref="U38:X38"/>
    <mergeCell ref="Y38:AB38"/>
    <mergeCell ref="U40:X40"/>
    <mergeCell ref="Y40:AB40"/>
    <mergeCell ref="AG40:AJ40"/>
    <mergeCell ref="Y42:AB42"/>
    <mergeCell ref="AC42:AF42"/>
    <mergeCell ref="AG42:AJ42"/>
    <mergeCell ref="Y43:AB43"/>
    <mergeCell ref="Y44:AB44"/>
    <mergeCell ref="Y46:AB46"/>
    <mergeCell ref="U51:X51"/>
    <mergeCell ref="Y51:AB51"/>
  </mergeCells>
  <printOptions horizontalCentered="1"/>
  <pageMargins left="0.3937007874015748" right="0.1968503937007874" top="0.11811023622047245" bottom="0.2362204724409449" header="0.2362204724409449" footer="0.15748031496062992"/>
  <pageSetup fitToHeight="0" horizontalDpi="360" verticalDpi="36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76"/>
  <sheetViews>
    <sheetView view="pageBreakPreview" zoomScale="85" zoomScaleNormal="75" zoomScaleSheetLayoutView="85" workbookViewId="0" topLeftCell="E31">
      <selection activeCell="AA44" sqref="AA44"/>
    </sheetView>
  </sheetViews>
  <sheetFormatPr defaultColWidth="9.00390625" defaultRowHeight="12.75"/>
  <cols>
    <col min="1" max="1" width="7.25390625" style="31" customWidth="1"/>
    <col min="2" max="6" width="3.25390625" style="31" customWidth="1"/>
    <col min="7" max="7" width="3.875" style="31" customWidth="1"/>
    <col min="8" max="8" width="4.875" style="31" customWidth="1"/>
    <col min="9" max="11" width="3.25390625" style="31" customWidth="1"/>
    <col min="12" max="12" width="3.875" style="31" customWidth="1"/>
    <col min="13" max="13" width="4.875" style="31" customWidth="1"/>
    <col min="14" max="14" width="3.25390625" style="31" customWidth="1"/>
    <col min="15" max="15" width="3.625" style="31" customWidth="1"/>
    <col min="16" max="17" width="3.25390625" style="31" customWidth="1"/>
    <col min="18" max="18" width="3.625" style="31" customWidth="1"/>
    <col min="19" max="19" width="4.00390625" style="31" customWidth="1"/>
    <col min="20" max="20" width="3.875" style="31" customWidth="1"/>
    <col min="21" max="21" width="1.75390625" style="31" hidden="1" customWidth="1"/>
    <col min="22" max="66" width="3.25390625" style="31" customWidth="1"/>
    <col min="67" max="16384" width="9.125" style="31" customWidth="1"/>
  </cols>
  <sheetData>
    <row r="1" spans="53:54" ht="13.5" thickBot="1">
      <c r="BA1" s="88">
        <v>0</v>
      </c>
      <c r="BB1" s="89">
        <v>1</v>
      </c>
    </row>
    <row r="2" spans="53:54" ht="12.75">
      <c r="BA2" s="90" t="s">
        <v>10</v>
      </c>
      <c r="BB2" s="90"/>
    </row>
    <row r="3" spans="1:54" s="92" customFormat="1" ht="20.25">
      <c r="A3" s="91" t="s">
        <v>183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5" ht="13.5" thickBot="1"/>
    <row r="6" spans="2:54" ht="15.75" customHeight="1" thickBot="1">
      <c r="B6" s="37">
        <v>5</v>
      </c>
      <c r="C6" s="38">
        <v>1</v>
      </c>
      <c r="D6" s="38">
        <v>3</v>
      </c>
      <c r="E6" s="38">
        <v>0</v>
      </c>
      <c r="F6" s="38">
        <v>0</v>
      </c>
      <c r="G6" s="39">
        <v>9</v>
      </c>
      <c r="H6" s="40"/>
      <c r="I6" s="37">
        <v>1</v>
      </c>
      <c r="J6" s="38">
        <v>2</v>
      </c>
      <c r="K6" s="38">
        <v>5</v>
      </c>
      <c r="L6" s="39">
        <v>4</v>
      </c>
      <c r="M6" s="40"/>
      <c r="N6" s="37">
        <v>0</v>
      </c>
      <c r="O6" s="39">
        <v>1</v>
      </c>
      <c r="P6" s="40"/>
      <c r="Q6" s="37">
        <v>2</v>
      </c>
      <c r="R6" s="38">
        <v>8</v>
      </c>
      <c r="S6" s="38">
        <v>0</v>
      </c>
      <c r="T6" s="39">
        <v>0</v>
      </c>
      <c r="U6" s="40"/>
      <c r="V6" s="40"/>
      <c r="W6" s="37">
        <v>7</v>
      </c>
      <c r="X6" s="38">
        <v>5</v>
      </c>
      <c r="Y6" s="38">
        <v>1</v>
      </c>
      <c r="Z6" s="38">
        <v>1</v>
      </c>
      <c r="AA6" s="38">
        <v>1</v>
      </c>
      <c r="AB6" s="39">
        <v>5</v>
      </c>
      <c r="AD6" s="37">
        <v>3</v>
      </c>
      <c r="AE6" s="39">
        <v>4</v>
      </c>
      <c r="AG6" s="37">
        <v>2</v>
      </c>
      <c r="AH6" s="38">
        <v>0</v>
      </c>
      <c r="AI6" s="38">
        <v>0</v>
      </c>
      <c r="AJ6" s="39">
        <v>6</v>
      </c>
      <c r="AL6" s="47">
        <v>2</v>
      </c>
      <c r="AW6" s="825" t="s">
        <v>93</v>
      </c>
      <c r="AX6" s="825"/>
      <c r="AY6" s="825"/>
      <c r="AZ6" s="825"/>
      <c r="BA6" s="825"/>
      <c r="BB6" s="825"/>
    </row>
    <row r="7" spans="2:54" ht="25.5" customHeight="1">
      <c r="B7" s="93" t="s">
        <v>2</v>
      </c>
      <c r="C7" s="93"/>
      <c r="D7" s="93"/>
      <c r="E7" s="93"/>
      <c r="F7" s="93"/>
      <c r="G7" s="93"/>
      <c r="H7" s="94"/>
      <c r="I7" s="93" t="s">
        <v>3</v>
      </c>
      <c r="J7" s="93"/>
      <c r="K7" s="93"/>
      <c r="L7" s="93"/>
      <c r="M7" s="94"/>
      <c r="N7" s="95" t="s">
        <v>184</v>
      </c>
      <c r="O7" s="95"/>
      <c r="P7" s="94"/>
      <c r="Q7" s="95" t="s">
        <v>185</v>
      </c>
      <c r="R7" s="95"/>
      <c r="S7" s="95"/>
      <c r="T7" s="95"/>
      <c r="U7" s="94"/>
      <c r="V7" s="96"/>
      <c r="W7" s="93" t="s">
        <v>6</v>
      </c>
      <c r="X7" s="93"/>
      <c r="Y7" s="93"/>
      <c r="Z7" s="93"/>
      <c r="AA7" s="93"/>
      <c r="AB7" s="93"/>
      <c r="AC7" s="96"/>
      <c r="AD7" s="93" t="s">
        <v>7</v>
      </c>
      <c r="AE7" s="93"/>
      <c r="AF7" s="96"/>
      <c r="AG7" s="93" t="s">
        <v>94</v>
      </c>
      <c r="AH7" s="93"/>
      <c r="AI7" s="93"/>
      <c r="AJ7" s="93"/>
      <c r="AK7" s="96"/>
      <c r="AL7" s="93" t="s">
        <v>9</v>
      </c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7" t="s">
        <v>8</v>
      </c>
      <c r="AX7" s="97"/>
      <c r="AY7" s="98"/>
      <c r="AZ7" s="97"/>
      <c r="BA7" s="97"/>
      <c r="BB7" s="97"/>
    </row>
    <row r="8" ht="12.75">
      <c r="BB8" s="99"/>
    </row>
    <row r="9" spans="1:54" ht="12.75">
      <c r="A9" s="100" t="s">
        <v>186</v>
      </c>
      <c r="AY9" s="99" t="s">
        <v>187</v>
      </c>
      <c r="AZ9" s="99"/>
      <c r="BA9" s="99"/>
      <c r="BB9" s="99"/>
    </row>
    <row r="10" spans="1:54" ht="12.75">
      <c r="A10" s="101"/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3"/>
      <c r="P10" s="102"/>
      <c r="Q10" s="102"/>
      <c r="R10" s="106"/>
      <c r="S10" s="105"/>
      <c r="T10" s="107"/>
      <c r="U10" s="102"/>
      <c r="V10" s="108"/>
      <c r="W10" s="109"/>
      <c r="X10" s="109"/>
      <c r="Y10" s="110"/>
      <c r="Z10" s="102"/>
      <c r="AA10" s="105"/>
      <c r="AB10" s="107"/>
      <c r="AC10" s="108" t="s">
        <v>159</v>
      </c>
      <c r="AD10" s="109"/>
      <c r="AE10" s="111"/>
      <c r="AF10" s="108" t="s">
        <v>188</v>
      </c>
      <c r="AG10" s="109"/>
      <c r="AH10" s="109"/>
      <c r="AI10" s="111"/>
      <c r="AJ10" s="102"/>
      <c r="AK10" s="105"/>
      <c r="AL10" s="105"/>
      <c r="AM10" s="103"/>
      <c r="AN10" s="106" t="s">
        <v>189</v>
      </c>
      <c r="AO10" s="105"/>
      <c r="AP10" s="105"/>
      <c r="AQ10" s="112"/>
      <c r="AR10" s="106" t="s">
        <v>190</v>
      </c>
      <c r="AS10" s="105"/>
      <c r="AT10" s="105"/>
      <c r="AU10" s="112"/>
      <c r="AV10" s="109" t="s">
        <v>191</v>
      </c>
      <c r="AW10" s="109"/>
      <c r="AX10" s="109"/>
      <c r="AY10" s="109"/>
      <c r="AZ10" s="101"/>
      <c r="BA10" s="102"/>
      <c r="BB10" s="103"/>
    </row>
    <row r="11" spans="1:54" ht="12.75">
      <c r="A11" s="113" t="s">
        <v>192</v>
      </c>
      <c r="B11" s="114"/>
      <c r="C11" s="115"/>
      <c r="D11" s="113" t="s">
        <v>193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35" t="s">
        <v>194</v>
      </c>
      <c r="Q11" s="35"/>
      <c r="R11" s="116" t="s">
        <v>195</v>
      </c>
      <c r="S11" s="35"/>
      <c r="T11" s="117"/>
      <c r="V11" s="116" t="s">
        <v>196</v>
      </c>
      <c r="W11" s="35"/>
      <c r="X11" s="35"/>
      <c r="Y11" s="117"/>
      <c r="Z11" s="116" t="s">
        <v>197</v>
      </c>
      <c r="AA11" s="35"/>
      <c r="AB11" s="117"/>
      <c r="AC11" s="116" t="s">
        <v>198</v>
      </c>
      <c r="AD11" s="35"/>
      <c r="AE11" s="117"/>
      <c r="AF11" s="116" t="s">
        <v>199</v>
      </c>
      <c r="AG11" s="35"/>
      <c r="AH11" s="35"/>
      <c r="AI11" s="117"/>
      <c r="AJ11" s="685" t="s">
        <v>200</v>
      </c>
      <c r="AK11" s="686"/>
      <c r="AL11" s="686"/>
      <c r="AM11" s="687"/>
      <c r="AN11" s="118" t="s">
        <v>201</v>
      </c>
      <c r="AO11" s="90"/>
      <c r="AP11" s="90"/>
      <c r="AQ11" s="119"/>
      <c r="AR11" s="118" t="s">
        <v>202</v>
      </c>
      <c r="AS11" s="90"/>
      <c r="AT11" s="90"/>
      <c r="AU11" s="119"/>
      <c r="AV11" s="35" t="s">
        <v>203</v>
      </c>
      <c r="AW11" s="35"/>
      <c r="AX11" s="35"/>
      <c r="AY11" s="35"/>
      <c r="AZ11" s="116" t="s">
        <v>204</v>
      </c>
      <c r="BA11" s="35"/>
      <c r="BB11" s="117"/>
    </row>
    <row r="12" spans="1:54" ht="12.75">
      <c r="A12" s="113" t="s">
        <v>205</v>
      </c>
      <c r="B12" s="114"/>
      <c r="C12" s="115"/>
      <c r="D12" s="113" t="s">
        <v>206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/>
      <c r="P12" s="35" t="s">
        <v>207</v>
      </c>
      <c r="Q12" s="35"/>
      <c r="R12" s="116" t="s">
        <v>208</v>
      </c>
      <c r="S12" s="35"/>
      <c r="T12" s="117"/>
      <c r="V12" s="116" t="s">
        <v>209</v>
      </c>
      <c r="W12" s="35"/>
      <c r="X12" s="35"/>
      <c r="Y12" s="117"/>
      <c r="Z12" s="116" t="s">
        <v>210</v>
      </c>
      <c r="AA12" s="35"/>
      <c r="AB12" s="117"/>
      <c r="AC12" s="116" t="s">
        <v>211</v>
      </c>
      <c r="AD12" s="35"/>
      <c r="AE12" s="117"/>
      <c r="AF12" s="116" t="s">
        <v>212</v>
      </c>
      <c r="AG12" s="35"/>
      <c r="AH12" s="35"/>
      <c r="AI12" s="117"/>
      <c r="AJ12" s="685" t="s">
        <v>213</v>
      </c>
      <c r="AK12" s="686"/>
      <c r="AL12" s="686"/>
      <c r="AM12" s="687"/>
      <c r="AN12" s="118" t="s">
        <v>213</v>
      </c>
      <c r="AO12" s="90"/>
      <c r="AP12" s="90"/>
      <c r="AQ12" s="119"/>
      <c r="AR12" s="118" t="s">
        <v>214</v>
      </c>
      <c r="AS12" s="90"/>
      <c r="AT12" s="90"/>
      <c r="AU12" s="119"/>
      <c r="AV12" s="35" t="s">
        <v>215</v>
      </c>
      <c r="AW12" s="35"/>
      <c r="AX12" s="35"/>
      <c r="AY12" s="35"/>
      <c r="AZ12" s="116" t="s">
        <v>216</v>
      </c>
      <c r="BA12" s="35"/>
      <c r="BB12" s="117"/>
    </row>
    <row r="13" spans="1:54" ht="12.75">
      <c r="A13" s="120"/>
      <c r="B13" s="121"/>
      <c r="C13" s="122"/>
      <c r="D13" s="123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1"/>
      <c r="Q13" s="121"/>
      <c r="R13" s="124"/>
      <c r="S13" s="121"/>
      <c r="T13" s="122"/>
      <c r="U13" s="121"/>
      <c r="V13" s="124"/>
      <c r="W13" s="121"/>
      <c r="X13" s="121"/>
      <c r="Y13" s="122"/>
      <c r="Z13" s="121"/>
      <c r="AA13" s="121"/>
      <c r="AB13" s="122"/>
      <c r="AC13" s="125" t="s">
        <v>217</v>
      </c>
      <c r="AD13" s="126"/>
      <c r="AE13" s="127"/>
      <c r="AF13" s="125" t="s">
        <v>214</v>
      </c>
      <c r="AG13" s="126"/>
      <c r="AH13" s="126"/>
      <c r="AI13" s="127"/>
      <c r="AJ13" s="121"/>
      <c r="AK13" s="121"/>
      <c r="AL13" s="121"/>
      <c r="AM13" s="122"/>
      <c r="AN13" s="128"/>
      <c r="AO13" s="130"/>
      <c r="AP13" s="130"/>
      <c r="AQ13" s="131"/>
      <c r="AR13" s="128" t="s">
        <v>218</v>
      </c>
      <c r="AS13" s="130"/>
      <c r="AT13" s="130"/>
      <c r="AU13" s="131"/>
      <c r="AV13" s="35" t="s">
        <v>214</v>
      </c>
      <c r="AW13" s="35"/>
      <c r="AX13" s="35"/>
      <c r="AY13" s="35"/>
      <c r="AZ13" s="124"/>
      <c r="BA13" s="121"/>
      <c r="BB13" s="122"/>
    </row>
    <row r="14" spans="1:54" ht="12.75">
      <c r="A14" s="132">
        <v>1</v>
      </c>
      <c r="B14" s="133"/>
      <c r="C14" s="134"/>
      <c r="D14" s="132">
        <v>2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35">
        <v>3</v>
      </c>
      <c r="Q14" s="135"/>
      <c r="R14" s="136">
        <v>4</v>
      </c>
      <c r="S14" s="135"/>
      <c r="T14" s="137"/>
      <c r="U14" s="126"/>
      <c r="V14" s="136">
        <v>5</v>
      </c>
      <c r="W14" s="135"/>
      <c r="X14" s="135"/>
      <c r="Y14" s="137"/>
      <c r="Z14" s="136">
        <v>6</v>
      </c>
      <c r="AA14" s="135"/>
      <c r="AB14" s="137"/>
      <c r="AC14" s="136">
        <v>7</v>
      </c>
      <c r="AD14" s="135"/>
      <c r="AE14" s="137"/>
      <c r="AF14" s="136">
        <v>8</v>
      </c>
      <c r="AG14" s="135"/>
      <c r="AH14" s="135"/>
      <c r="AI14" s="137"/>
      <c r="AJ14" s="681">
        <v>9</v>
      </c>
      <c r="AK14" s="682"/>
      <c r="AL14" s="682"/>
      <c r="AM14" s="688"/>
      <c r="AN14" s="681">
        <v>10</v>
      </c>
      <c r="AO14" s="682"/>
      <c r="AP14" s="682"/>
      <c r="AQ14" s="683"/>
      <c r="AR14" s="136">
        <v>11</v>
      </c>
      <c r="AS14" s="135"/>
      <c r="AT14" s="135"/>
      <c r="AU14" s="137"/>
      <c r="AV14" s="136">
        <v>12</v>
      </c>
      <c r="AW14" s="135"/>
      <c r="AX14" s="135"/>
      <c r="AY14" s="137"/>
      <c r="AZ14" s="136">
        <v>13</v>
      </c>
      <c r="BA14" s="135"/>
      <c r="BB14" s="137"/>
    </row>
    <row r="15" spans="1:54" ht="21.75" customHeight="1">
      <c r="A15" s="138" t="s">
        <v>219</v>
      </c>
      <c r="B15" s="139"/>
      <c r="C15" s="140"/>
      <c r="D15" s="141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42"/>
      <c r="P15" s="126"/>
      <c r="Q15" s="126"/>
      <c r="R15" s="125"/>
      <c r="S15" s="126"/>
      <c r="T15" s="142"/>
      <c r="U15" s="35"/>
      <c r="V15" s="125"/>
      <c r="W15" s="126"/>
      <c r="X15" s="126"/>
      <c r="Y15" s="142"/>
      <c r="Z15" s="126"/>
      <c r="AA15" s="126"/>
      <c r="AB15" s="142"/>
      <c r="AC15" s="126"/>
      <c r="AD15" s="126"/>
      <c r="AE15" s="142"/>
      <c r="AF15" s="126"/>
      <c r="AG15" s="126"/>
      <c r="AH15" s="126"/>
      <c r="AI15" s="142"/>
      <c r="AJ15" s="126"/>
      <c r="AK15" s="126"/>
      <c r="AL15" s="126"/>
      <c r="AM15" s="142"/>
      <c r="AN15" s="826"/>
      <c r="AO15" s="827"/>
      <c r="AP15" s="827"/>
      <c r="AQ15" s="828"/>
      <c r="AR15" s="826"/>
      <c r="AS15" s="827"/>
      <c r="AT15" s="827"/>
      <c r="AU15" s="828"/>
      <c r="AV15" s="826"/>
      <c r="AW15" s="827"/>
      <c r="AX15" s="827"/>
      <c r="AY15" s="828"/>
      <c r="AZ15" s="126"/>
      <c r="BA15" s="126"/>
      <c r="BB15" s="142"/>
    </row>
    <row r="16" spans="1:54" ht="21.75" customHeight="1">
      <c r="A16" s="143" t="s">
        <v>220</v>
      </c>
      <c r="B16" s="144"/>
      <c r="C16" s="145"/>
      <c r="D16" s="146" t="s">
        <v>221</v>
      </c>
      <c r="E16" s="147"/>
      <c r="F16" s="147"/>
      <c r="G16" s="147"/>
      <c r="H16" s="147"/>
      <c r="I16" s="147"/>
      <c r="J16" s="148"/>
      <c r="K16" s="148"/>
      <c r="L16" s="148"/>
      <c r="M16" s="148"/>
      <c r="N16" s="148"/>
      <c r="O16" s="149"/>
      <c r="P16" s="590" t="s">
        <v>104</v>
      </c>
      <c r="Q16" s="684"/>
      <c r="R16" s="681"/>
      <c r="S16" s="682"/>
      <c r="T16" s="683"/>
      <c r="U16" s="35"/>
      <c r="V16" s="826"/>
      <c r="W16" s="827"/>
      <c r="X16" s="827"/>
      <c r="Y16" s="828"/>
      <c r="Z16" s="826"/>
      <c r="AA16" s="827"/>
      <c r="AB16" s="828"/>
      <c r="AC16" s="826"/>
      <c r="AD16" s="827"/>
      <c r="AE16" s="828"/>
      <c r="AF16" s="126"/>
      <c r="AG16" s="126"/>
      <c r="AH16" s="126"/>
      <c r="AI16" s="142"/>
      <c r="AJ16" s="126"/>
      <c r="AK16" s="126"/>
      <c r="AL16" s="126"/>
      <c r="AM16" s="142"/>
      <c r="AN16" s="826"/>
      <c r="AO16" s="827"/>
      <c r="AP16" s="827"/>
      <c r="AQ16" s="828"/>
      <c r="AR16" s="826"/>
      <c r="AS16" s="827"/>
      <c r="AT16" s="827"/>
      <c r="AU16" s="828"/>
      <c r="AV16" s="826"/>
      <c r="AW16" s="827"/>
      <c r="AX16" s="827"/>
      <c r="AY16" s="828"/>
      <c r="AZ16" s="826"/>
      <c r="BA16" s="827"/>
      <c r="BB16" s="828"/>
    </row>
    <row r="17" spans="1:54" ht="21.75" customHeight="1">
      <c r="A17" s="143" t="s">
        <v>222</v>
      </c>
      <c r="B17" s="144"/>
      <c r="C17" s="145"/>
      <c r="D17" s="146" t="s">
        <v>223</v>
      </c>
      <c r="E17" s="147"/>
      <c r="F17" s="147"/>
      <c r="G17" s="147"/>
      <c r="H17" s="147"/>
      <c r="I17" s="150"/>
      <c r="J17" s="148"/>
      <c r="K17" s="148"/>
      <c r="L17" s="148"/>
      <c r="M17" s="148"/>
      <c r="N17" s="148"/>
      <c r="O17" s="149"/>
      <c r="P17" s="590" t="s">
        <v>106</v>
      </c>
      <c r="Q17" s="684"/>
      <c r="R17" s="681"/>
      <c r="S17" s="682"/>
      <c r="T17" s="683"/>
      <c r="U17" s="35"/>
      <c r="V17" s="826"/>
      <c r="W17" s="827"/>
      <c r="X17" s="827"/>
      <c r="Y17" s="828"/>
      <c r="Z17" s="826"/>
      <c r="AA17" s="827"/>
      <c r="AB17" s="828"/>
      <c r="AC17" s="826"/>
      <c r="AD17" s="827"/>
      <c r="AE17" s="828"/>
      <c r="AF17" s="126"/>
      <c r="AG17" s="126"/>
      <c r="AH17" s="126"/>
      <c r="AI17" s="142"/>
      <c r="AJ17" s="126"/>
      <c r="AK17" s="126"/>
      <c r="AL17" s="126"/>
      <c r="AM17" s="142"/>
      <c r="AN17" s="826"/>
      <c r="AO17" s="827"/>
      <c r="AP17" s="827"/>
      <c r="AQ17" s="828"/>
      <c r="AR17" s="826"/>
      <c r="AS17" s="827"/>
      <c r="AT17" s="827"/>
      <c r="AU17" s="828"/>
      <c r="AV17" s="826"/>
      <c r="AW17" s="827"/>
      <c r="AX17" s="827"/>
      <c r="AY17" s="828"/>
      <c r="AZ17" s="826"/>
      <c r="BA17" s="827"/>
      <c r="BB17" s="828"/>
    </row>
    <row r="18" spans="1:54" ht="21.75" customHeight="1">
      <c r="A18" s="143" t="s">
        <v>224</v>
      </c>
      <c r="B18" s="144"/>
      <c r="C18" s="145"/>
      <c r="D18" s="146" t="s">
        <v>225</v>
      </c>
      <c r="E18" s="147"/>
      <c r="F18" s="147"/>
      <c r="G18" s="147"/>
      <c r="H18" s="147"/>
      <c r="I18" s="148"/>
      <c r="J18" s="148"/>
      <c r="K18" s="148"/>
      <c r="L18" s="148"/>
      <c r="M18" s="148"/>
      <c r="N18" s="148"/>
      <c r="O18" s="149"/>
      <c r="P18" s="590" t="s">
        <v>108</v>
      </c>
      <c r="Q18" s="684"/>
      <c r="R18" s="681"/>
      <c r="S18" s="682"/>
      <c r="T18" s="683"/>
      <c r="V18" s="826"/>
      <c r="W18" s="827"/>
      <c r="X18" s="827"/>
      <c r="Y18" s="828"/>
      <c r="Z18" s="826"/>
      <c r="AA18" s="827"/>
      <c r="AB18" s="828"/>
      <c r="AC18" s="826"/>
      <c r="AD18" s="827"/>
      <c r="AE18" s="828"/>
      <c r="AF18" s="121"/>
      <c r="AG18" s="121"/>
      <c r="AH18" s="121"/>
      <c r="AI18" s="122"/>
      <c r="AJ18" s="121"/>
      <c r="AK18" s="121"/>
      <c r="AL18" s="121"/>
      <c r="AM18" s="122"/>
      <c r="AN18" s="826"/>
      <c r="AO18" s="827"/>
      <c r="AP18" s="827"/>
      <c r="AQ18" s="828"/>
      <c r="AR18" s="826"/>
      <c r="AS18" s="827"/>
      <c r="AT18" s="827"/>
      <c r="AU18" s="828"/>
      <c r="AV18" s="826"/>
      <c r="AW18" s="827"/>
      <c r="AX18" s="827"/>
      <c r="AY18" s="828"/>
      <c r="AZ18" s="826"/>
      <c r="BA18" s="827"/>
      <c r="BB18" s="828"/>
    </row>
    <row r="19" spans="1:54" ht="21.75" customHeight="1">
      <c r="A19" s="143" t="s">
        <v>226</v>
      </c>
      <c r="B19" s="144"/>
      <c r="C19" s="145"/>
      <c r="D19" s="146" t="s">
        <v>227</v>
      </c>
      <c r="E19" s="147"/>
      <c r="F19" s="147"/>
      <c r="G19" s="147"/>
      <c r="H19" s="148"/>
      <c r="I19" s="148"/>
      <c r="J19" s="148"/>
      <c r="K19" s="148"/>
      <c r="L19" s="148"/>
      <c r="M19" s="148"/>
      <c r="N19" s="148"/>
      <c r="O19" s="149"/>
      <c r="P19" s="590" t="s">
        <v>110</v>
      </c>
      <c r="Q19" s="684"/>
      <c r="R19" s="681"/>
      <c r="S19" s="682"/>
      <c r="T19" s="683"/>
      <c r="V19" s="826"/>
      <c r="W19" s="827"/>
      <c r="X19" s="827"/>
      <c r="Y19" s="828"/>
      <c r="Z19" s="826"/>
      <c r="AA19" s="827"/>
      <c r="AB19" s="828"/>
      <c r="AC19" s="826"/>
      <c r="AD19" s="827"/>
      <c r="AE19" s="828"/>
      <c r="AF19" s="121"/>
      <c r="AG19" s="121"/>
      <c r="AH19" s="121"/>
      <c r="AI19" s="122"/>
      <c r="AJ19" s="121"/>
      <c r="AK19" s="121"/>
      <c r="AL19" s="121"/>
      <c r="AM19" s="122"/>
      <c r="AN19" s="826"/>
      <c r="AO19" s="827"/>
      <c r="AP19" s="827"/>
      <c r="AQ19" s="828"/>
      <c r="AR19" s="826"/>
      <c r="AS19" s="827"/>
      <c r="AT19" s="827"/>
      <c r="AU19" s="828"/>
      <c r="AV19" s="826"/>
      <c r="AW19" s="827"/>
      <c r="AX19" s="827"/>
      <c r="AY19" s="828"/>
      <c r="AZ19" s="826"/>
      <c r="BA19" s="827"/>
      <c r="BB19" s="828"/>
    </row>
    <row r="20" spans="1:54" ht="21.75" customHeight="1">
      <c r="A20" s="143" t="s">
        <v>228</v>
      </c>
      <c r="B20" s="144"/>
      <c r="C20" s="145"/>
      <c r="D20" s="146" t="s">
        <v>229</v>
      </c>
      <c r="E20" s="147"/>
      <c r="F20" s="147"/>
      <c r="G20" s="147"/>
      <c r="H20" s="147"/>
      <c r="I20" s="147"/>
      <c r="J20" s="147"/>
      <c r="K20" s="148"/>
      <c r="L20" s="148"/>
      <c r="M20" s="148"/>
      <c r="N20" s="148"/>
      <c r="O20" s="149"/>
      <c r="P20" s="590" t="s">
        <v>112</v>
      </c>
      <c r="Q20" s="684"/>
      <c r="R20" s="681"/>
      <c r="S20" s="682"/>
      <c r="T20" s="683"/>
      <c r="V20" s="826"/>
      <c r="W20" s="827"/>
      <c r="X20" s="827"/>
      <c r="Y20" s="828"/>
      <c r="Z20" s="826"/>
      <c r="AA20" s="827"/>
      <c r="AB20" s="828"/>
      <c r="AC20" s="826"/>
      <c r="AD20" s="827"/>
      <c r="AE20" s="828"/>
      <c r="AF20" s="121"/>
      <c r="AG20" s="121"/>
      <c r="AH20" s="121"/>
      <c r="AI20" s="122"/>
      <c r="AJ20" s="121"/>
      <c r="AK20" s="121"/>
      <c r="AL20" s="121"/>
      <c r="AM20" s="122"/>
      <c r="AN20" s="826"/>
      <c r="AO20" s="827"/>
      <c r="AP20" s="827"/>
      <c r="AQ20" s="828"/>
      <c r="AR20" s="826"/>
      <c r="AS20" s="827"/>
      <c r="AT20" s="827"/>
      <c r="AU20" s="828"/>
      <c r="AV20" s="826"/>
      <c r="AW20" s="827"/>
      <c r="AX20" s="827"/>
      <c r="AY20" s="828"/>
      <c r="AZ20" s="826"/>
      <c r="BA20" s="827"/>
      <c r="BB20" s="828"/>
    </row>
    <row r="21" spans="1:54" ht="21.75" customHeight="1">
      <c r="A21" s="143" t="s">
        <v>230</v>
      </c>
      <c r="B21" s="144"/>
      <c r="C21" s="145"/>
      <c r="D21" s="147" t="s">
        <v>231</v>
      </c>
      <c r="E21" s="147"/>
      <c r="F21" s="147"/>
      <c r="G21" s="147"/>
      <c r="H21" s="148"/>
      <c r="I21" s="148"/>
      <c r="J21" s="148"/>
      <c r="K21" s="148"/>
      <c r="L21" s="148"/>
      <c r="M21" s="148"/>
      <c r="N21" s="148"/>
      <c r="O21" s="149"/>
      <c r="P21" s="590" t="s">
        <v>114</v>
      </c>
      <c r="Q21" s="684"/>
      <c r="R21" s="681"/>
      <c r="S21" s="682"/>
      <c r="T21" s="683"/>
      <c r="V21" s="826"/>
      <c r="W21" s="827"/>
      <c r="X21" s="827"/>
      <c r="Y21" s="828"/>
      <c r="Z21" s="826"/>
      <c r="AA21" s="827"/>
      <c r="AB21" s="828"/>
      <c r="AC21" s="826"/>
      <c r="AD21" s="827"/>
      <c r="AE21" s="828"/>
      <c r="AF21" s="121"/>
      <c r="AG21" s="121"/>
      <c r="AH21" s="121"/>
      <c r="AI21" s="122"/>
      <c r="AJ21" s="121"/>
      <c r="AK21" s="121"/>
      <c r="AL21" s="121"/>
      <c r="AM21" s="122"/>
      <c r="AN21" s="826"/>
      <c r="AO21" s="827"/>
      <c r="AP21" s="827"/>
      <c r="AQ21" s="828"/>
      <c r="AR21" s="826"/>
      <c r="AS21" s="827"/>
      <c r="AT21" s="827"/>
      <c r="AU21" s="828"/>
      <c r="AV21" s="826"/>
      <c r="AW21" s="827"/>
      <c r="AX21" s="827"/>
      <c r="AY21" s="828"/>
      <c r="AZ21" s="826"/>
      <c r="BA21" s="827"/>
      <c r="BB21" s="828"/>
    </row>
    <row r="22" spans="1:54" ht="21.75" customHeight="1">
      <c r="A22" s="143" t="s">
        <v>232</v>
      </c>
      <c r="B22" s="144"/>
      <c r="C22" s="145"/>
      <c r="D22" s="147" t="s">
        <v>233</v>
      </c>
      <c r="E22" s="147"/>
      <c r="F22" s="147"/>
      <c r="G22" s="147"/>
      <c r="H22" s="147"/>
      <c r="I22" s="148"/>
      <c r="J22" s="148"/>
      <c r="K22" s="148"/>
      <c r="L22" s="148"/>
      <c r="M22" s="148"/>
      <c r="N22" s="148"/>
      <c r="O22" s="149"/>
      <c r="P22" s="590" t="s">
        <v>116</v>
      </c>
      <c r="Q22" s="684"/>
      <c r="R22" s="681"/>
      <c r="S22" s="682"/>
      <c r="T22" s="683"/>
      <c r="V22" s="826"/>
      <c r="W22" s="827"/>
      <c r="X22" s="827"/>
      <c r="Y22" s="828"/>
      <c r="Z22" s="826"/>
      <c r="AA22" s="827"/>
      <c r="AB22" s="828"/>
      <c r="AC22" s="826"/>
      <c r="AD22" s="827"/>
      <c r="AE22" s="828"/>
      <c r="AF22" s="121"/>
      <c r="AG22" s="121"/>
      <c r="AH22" s="121"/>
      <c r="AI22" s="122"/>
      <c r="AJ22" s="121"/>
      <c r="AK22" s="121"/>
      <c r="AL22" s="121"/>
      <c r="AM22" s="122"/>
      <c r="AN22" s="826"/>
      <c r="AO22" s="827"/>
      <c r="AP22" s="827"/>
      <c r="AQ22" s="828"/>
      <c r="AR22" s="826"/>
      <c r="AS22" s="827"/>
      <c r="AT22" s="827"/>
      <c r="AU22" s="828"/>
      <c r="AV22" s="826"/>
      <c r="AW22" s="827"/>
      <c r="AX22" s="827"/>
      <c r="AY22" s="828"/>
      <c r="AZ22" s="826"/>
      <c r="BA22" s="827"/>
      <c r="BB22" s="828"/>
    </row>
    <row r="23" spans="1:54" ht="21.75" customHeight="1">
      <c r="A23" s="143" t="s">
        <v>234</v>
      </c>
      <c r="B23" s="144"/>
      <c r="C23" s="145"/>
      <c r="D23" s="147" t="s">
        <v>235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9"/>
      <c r="P23" s="590" t="s">
        <v>118</v>
      </c>
      <c r="Q23" s="684"/>
      <c r="R23" s="681"/>
      <c r="S23" s="682"/>
      <c r="T23" s="683"/>
      <c r="V23" s="826"/>
      <c r="W23" s="827"/>
      <c r="X23" s="827"/>
      <c r="Y23" s="828"/>
      <c r="Z23" s="826"/>
      <c r="AA23" s="827"/>
      <c r="AB23" s="828"/>
      <c r="AC23" s="826"/>
      <c r="AD23" s="827"/>
      <c r="AE23" s="828"/>
      <c r="AF23" s="121"/>
      <c r="AG23" s="121"/>
      <c r="AH23" s="121"/>
      <c r="AI23" s="122"/>
      <c r="AJ23" s="121"/>
      <c r="AK23" s="121"/>
      <c r="AL23" s="121"/>
      <c r="AM23" s="122"/>
      <c r="AN23" s="826"/>
      <c r="AO23" s="827"/>
      <c r="AP23" s="827"/>
      <c r="AQ23" s="828"/>
      <c r="AR23" s="826"/>
      <c r="AS23" s="827"/>
      <c r="AT23" s="827"/>
      <c r="AU23" s="828"/>
      <c r="AV23" s="826"/>
      <c r="AW23" s="827"/>
      <c r="AX23" s="827"/>
      <c r="AY23" s="828"/>
      <c r="AZ23" s="826"/>
      <c r="BA23" s="827"/>
      <c r="BB23" s="828"/>
    </row>
    <row r="24" spans="1:54" ht="21.75" customHeight="1">
      <c r="A24" s="143" t="s">
        <v>236</v>
      </c>
      <c r="B24" s="144"/>
      <c r="C24" s="145"/>
      <c r="D24" s="146" t="s">
        <v>237</v>
      </c>
      <c r="E24" s="147"/>
      <c r="F24" s="147"/>
      <c r="G24" s="147"/>
      <c r="H24" s="147"/>
      <c r="I24" s="147"/>
      <c r="J24" s="147"/>
      <c r="K24" s="147"/>
      <c r="L24" s="148"/>
      <c r="M24" s="148"/>
      <c r="N24" s="148"/>
      <c r="O24" s="149"/>
      <c r="P24" s="590" t="s">
        <v>120</v>
      </c>
      <c r="Q24" s="684"/>
      <c r="R24" s="681"/>
      <c r="S24" s="682"/>
      <c r="T24" s="683"/>
      <c r="V24" s="826"/>
      <c r="W24" s="827"/>
      <c r="X24" s="827"/>
      <c r="Y24" s="828"/>
      <c r="Z24" s="826"/>
      <c r="AA24" s="827"/>
      <c r="AB24" s="828"/>
      <c r="AC24" s="826"/>
      <c r="AD24" s="827"/>
      <c r="AE24" s="828"/>
      <c r="AF24" s="121"/>
      <c r="AG24" s="121"/>
      <c r="AH24" s="121"/>
      <c r="AI24" s="122"/>
      <c r="AJ24" s="121"/>
      <c r="AK24" s="121"/>
      <c r="AL24" s="121"/>
      <c r="AM24" s="122"/>
      <c r="AN24" s="826"/>
      <c r="AO24" s="827"/>
      <c r="AP24" s="827"/>
      <c r="AQ24" s="828"/>
      <c r="AR24" s="826"/>
      <c r="AS24" s="827"/>
      <c r="AT24" s="827"/>
      <c r="AU24" s="828"/>
      <c r="AV24" s="826"/>
      <c r="AW24" s="827"/>
      <c r="AX24" s="827"/>
      <c r="AY24" s="828"/>
      <c r="AZ24" s="826"/>
      <c r="BA24" s="827"/>
      <c r="BB24" s="828"/>
    </row>
    <row r="25" spans="1:54" ht="21.75" customHeight="1">
      <c r="A25" s="143" t="s">
        <v>238</v>
      </c>
      <c r="B25" s="144"/>
      <c r="C25" s="145"/>
      <c r="D25" s="146" t="s">
        <v>239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8"/>
      <c r="O25" s="149"/>
      <c r="P25" s="590" t="s">
        <v>122</v>
      </c>
      <c r="Q25" s="684"/>
      <c r="R25" s="681"/>
      <c r="S25" s="682"/>
      <c r="T25" s="683"/>
      <c r="V25" s="826"/>
      <c r="W25" s="827"/>
      <c r="X25" s="827"/>
      <c r="Y25" s="828"/>
      <c r="Z25" s="826"/>
      <c r="AA25" s="827"/>
      <c r="AB25" s="828"/>
      <c r="AC25" s="826"/>
      <c r="AD25" s="827"/>
      <c r="AE25" s="828"/>
      <c r="AF25" s="121"/>
      <c r="AG25" s="121"/>
      <c r="AH25" s="121"/>
      <c r="AI25" s="122"/>
      <c r="AJ25" s="121"/>
      <c r="AK25" s="121"/>
      <c r="AL25" s="121"/>
      <c r="AM25" s="122"/>
      <c r="AN25" s="826"/>
      <c r="AO25" s="827"/>
      <c r="AP25" s="827"/>
      <c r="AQ25" s="828"/>
      <c r="AR25" s="826"/>
      <c r="AS25" s="827"/>
      <c r="AT25" s="827"/>
      <c r="AU25" s="828"/>
      <c r="AV25" s="826"/>
      <c r="AW25" s="827"/>
      <c r="AX25" s="827"/>
      <c r="AY25" s="828"/>
      <c r="AZ25" s="826"/>
      <c r="BA25" s="827"/>
      <c r="BB25" s="828"/>
    </row>
    <row r="26" spans="1:54" ht="21.75" customHeight="1">
      <c r="A26" s="143" t="s">
        <v>240</v>
      </c>
      <c r="B26" s="144"/>
      <c r="C26" s="144"/>
      <c r="D26" s="146" t="s">
        <v>241</v>
      </c>
      <c r="E26" s="147"/>
      <c r="F26" s="147"/>
      <c r="G26" s="147"/>
      <c r="H26" s="147"/>
      <c r="I26" s="147"/>
      <c r="J26" s="147"/>
      <c r="K26" s="147"/>
      <c r="L26" s="148"/>
      <c r="M26" s="148"/>
      <c r="N26" s="148"/>
      <c r="O26" s="149"/>
      <c r="P26" s="590" t="s">
        <v>124</v>
      </c>
      <c r="Q26" s="684"/>
      <c r="R26" s="672">
        <v>8586</v>
      </c>
      <c r="S26" s="673"/>
      <c r="T26" s="674"/>
      <c r="U26" s="151"/>
      <c r="V26" s="829"/>
      <c r="W26" s="830"/>
      <c r="X26" s="830"/>
      <c r="Y26" s="831"/>
      <c r="Z26" s="829">
        <v>109</v>
      </c>
      <c r="AA26" s="830"/>
      <c r="AB26" s="831"/>
      <c r="AC26" s="826"/>
      <c r="AD26" s="827"/>
      <c r="AE26" s="828"/>
      <c r="AF26" s="121"/>
      <c r="AG26" s="121"/>
      <c r="AH26" s="121"/>
      <c r="AI26" s="122"/>
      <c r="AJ26" s="121"/>
      <c r="AK26" s="121"/>
      <c r="AL26" s="121"/>
      <c r="AM26" s="122"/>
      <c r="AN26" s="829">
        <v>592</v>
      </c>
      <c r="AO26" s="830"/>
      <c r="AP26" s="830"/>
      <c r="AQ26" s="831"/>
      <c r="AR26" s="829">
        <v>8695</v>
      </c>
      <c r="AS26" s="830"/>
      <c r="AT26" s="830"/>
      <c r="AU26" s="831"/>
      <c r="AV26" s="829">
        <v>4525</v>
      </c>
      <c r="AW26" s="830"/>
      <c r="AX26" s="830"/>
      <c r="AY26" s="831"/>
      <c r="AZ26" s="829">
        <v>1</v>
      </c>
      <c r="BA26" s="830"/>
      <c r="BB26" s="831"/>
    </row>
    <row r="27" spans="1:54" ht="21.75" customHeight="1">
      <c r="A27" s="143" t="s">
        <v>242</v>
      </c>
      <c r="B27" s="144"/>
      <c r="C27" s="144"/>
      <c r="D27" s="146" t="s">
        <v>243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149"/>
      <c r="P27" s="590" t="s">
        <v>126</v>
      </c>
      <c r="Q27" s="684"/>
      <c r="R27" s="672">
        <v>21156</v>
      </c>
      <c r="S27" s="673"/>
      <c r="T27" s="674"/>
      <c r="U27" s="151"/>
      <c r="V27" s="829"/>
      <c r="W27" s="830"/>
      <c r="X27" s="830"/>
      <c r="Y27" s="831"/>
      <c r="Z27" s="829"/>
      <c r="AA27" s="830"/>
      <c r="AB27" s="831"/>
      <c r="AC27" s="826"/>
      <c r="AD27" s="827"/>
      <c r="AE27" s="828"/>
      <c r="AF27" s="121"/>
      <c r="AG27" s="121"/>
      <c r="AH27" s="121"/>
      <c r="AI27" s="122"/>
      <c r="AJ27" s="121"/>
      <c r="AK27" s="121"/>
      <c r="AL27" s="121"/>
      <c r="AM27" s="122"/>
      <c r="AN27" s="829">
        <v>1556</v>
      </c>
      <c r="AO27" s="830"/>
      <c r="AP27" s="830"/>
      <c r="AQ27" s="831"/>
      <c r="AR27" s="829">
        <v>21156</v>
      </c>
      <c r="AS27" s="830"/>
      <c r="AT27" s="830"/>
      <c r="AU27" s="831"/>
      <c r="AV27" s="829">
        <v>13391</v>
      </c>
      <c r="AW27" s="830"/>
      <c r="AX27" s="830"/>
      <c r="AY27" s="831"/>
      <c r="AZ27" s="829">
        <v>3</v>
      </c>
      <c r="BA27" s="830"/>
      <c r="BB27" s="831"/>
    </row>
    <row r="28" spans="1:54" ht="21.75" customHeight="1">
      <c r="A28" s="143" t="s">
        <v>244</v>
      </c>
      <c r="B28" s="144"/>
      <c r="C28" s="144"/>
      <c r="D28" s="146" t="s">
        <v>245</v>
      </c>
      <c r="E28" s="147"/>
      <c r="F28" s="147"/>
      <c r="G28" s="147"/>
      <c r="H28" s="147"/>
      <c r="I28" s="147"/>
      <c r="J28" s="147"/>
      <c r="K28" s="148"/>
      <c r="L28" s="148"/>
      <c r="M28" s="148"/>
      <c r="N28" s="148"/>
      <c r="O28" s="149"/>
      <c r="P28" s="590" t="s">
        <v>128</v>
      </c>
      <c r="Q28" s="684"/>
      <c r="R28" s="672"/>
      <c r="S28" s="673"/>
      <c r="T28" s="674"/>
      <c r="U28" s="151"/>
      <c r="V28" s="829"/>
      <c r="W28" s="830"/>
      <c r="X28" s="830"/>
      <c r="Y28" s="831"/>
      <c r="Z28" s="829"/>
      <c r="AA28" s="830"/>
      <c r="AB28" s="831"/>
      <c r="AC28" s="826"/>
      <c r="AD28" s="827"/>
      <c r="AE28" s="828"/>
      <c r="AF28" s="121"/>
      <c r="AG28" s="121"/>
      <c r="AH28" s="121"/>
      <c r="AI28" s="122"/>
      <c r="AJ28" s="121"/>
      <c r="AK28" s="121"/>
      <c r="AL28" s="121"/>
      <c r="AM28" s="122"/>
      <c r="AN28" s="829"/>
      <c r="AO28" s="830"/>
      <c r="AP28" s="830"/>
      <c r="AQ28" s="831"/>
      <c r="AR28" s="829"/>
      <c r="AS28" s="830"/>
      <c r="AT28" s="830"/>
      <c r="AU28" s="831"/>
      <c r="AV28" s="829"/>
      <c r="AW28" s="830"/>
      <c r="AX28" s="830"/>
      <c r="AY28" s="831"/>
      <c r="AZ28" s="829"/>
      <c r="BA28" s="830"/>
      <c r="BB28" s="831"/>
    </row>
    <row r="29" spans="1:54" ht="21.75" customHeight="1">
      <c r="A29" s="143" t="s">
        <v>246</v>
      </c>
      <c r="B29" s="144"/>
      <c r="C29" s="144"/>
      <c r="D29" s="146" t="s">
        <v>247</v>
      </c>
      <c r="E29" s="147"/>
      <c r="F29" s="147"/>
      <c r="G29" s="147"/>
      <c r="H29" s="147"/>
      <c r="I29" s="147"/>
      <c r="J29" s="147"/>
      <c r="K29" s="148"/>
      <c r="L29" s="148"/>
      <c r="M29" s="148"/>
      <c r="N29" s="148"/>
      <c r="O29" s="149"/>
      <c r="P29" s="590" t="s">
        <v>130</v>
      </c>
      <c r="Q29" s="684"/>
      <c r="R29" s="675"/>
      <c r="S29" s="676"/>
      <c r="T29" s="677"/>
      <c r="U29" s="151"/>
      <c r="V29" s="829"/>
      <c r="W29" s="830"/>
      <c r="X29" s="830"/>
      <c r="Y29" s="831"/>
      <c r="Z29" s="829"/>
      <c r="AA29" s="830"/>
      <c r="AB29" s="831"/>
      <c r="AC29" s="826"/>
      <c r="AD29" s="827"/>
      <c r="AE29" s="828"/>
      <c r="AF29" s="121"/>
      <c r="AG29" s="121"/>
      <c r="AH29" s="121"/>
      <c r="AI29" s="122"/>
      <c r="AJ29" s="121"/>
      <c r="AK29" s="121"/>
      <c r="AL29" s="121"/>
      <c r="AM29" s="122"/>
      <c r="AN29" s="829"/>
      <c r="AO29" s="830"/>
      <c r="AP29" s="830"/>
      <c r="AQ29" s="831"/>
      <c r="AR29" s="829"/>
      <c r="AS29" s="830"/>
      <c r="AT29" s="830"/>
      <c r="AU29" s="831"/>
      <c r="AV29" s="829"/>
      <c r="AW29" s="830"/>
      <c r="AX29" s="830"/>
      <c r="AY29" s="831"/>
      <c r="AZ29" s="829"/>
      <c r="BA29" s="830"/>
      <c r="BB29" s="831"/>
    </row>
    <row r="30" spans="1:54" ht="21.75" customHeight="1" thickBot="1">
      <c r="A30" s="152" t="s">
        <v>248</v>
      </c>
      <c r="B30" s="153"/>
      <c r="C30" s="153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6"/>
      <c r="P30" s="157">
        <v>15</v>
      </c>
      <c r="Q30" s="158"/>
      <c r="R30" s="678">
        <v>29742</v>
      </c>
      <c r="S30" s="679"/>
      <c r="T30" s="680"/>
      <c r="U30" s="159"/>
      <c r="V30" s="832"/>
      <c r="W30" s="833"/>
      <c r="X30" s="833"/>
      <c r="Y30" s="834"/>
      <c r="Z30" s="832">
        <v>109</v>
      </c>
      <c r="AA30" s="833"/>
      <c r="AB30" s="834"/>
      <c r="AC30" s="160"/>
      <c r="AD30" s="160"/>
      <c r="AE30" s="161"/>
      <c r="AF30" s="160"/>
      <c r="AG30" s="160"/>
      <c r="AH30" s="160"/>
      <c r="AI30" s="161"/>
      <c r="AJ30" s="160"/>
      <c r="AK30" s="160"/>
      <c r="AL30" s="160"/>
      <c r="AM30" s="161"/>
      <c r="AN30" s="832">
        <v>2148</v>
      </c>
      <c r="AO30" s="833"/>
      <c r="AP30" s="833"/>
      <c r="AQ30" s="834"/>
      <c r="AR30" s="832">
        <v>29851</v>
      </c>
      <c r="AS30" s="833"/>
      <c r="AT30" s="833"/>
      <c r="AU30" s="834"/>
      <c r="AV30" s="832">
        <v>17916</v>
      </c>
      <c r="AW30" s="833"/>
      <c r="AX30" s="833"/>
      <c r="AY30" s="834"/>
      <c r="AZ30" s="832">
        <v>4</v>
      </c>
      <c r="BA30" s="833"/>
      <c r="BB30" s="834"/>
    </row>
    <row r="31" spans="1:54" ht="21.75" customHeight="1">
      <c r="A31" s="162">
        <v>100030</v>
      </c>
      <c r="B31" s="163"/>
      <c r="C31" s="164"/>
      <c r="D31" s="165" t="s">
        <v>249</v>
      </c>
      <c r="E31" s="150"/>
      <c r="F31" s="150"/>
      <c r="G31" s="150"/>
      <c r="H31" s="150"/>
      <c r="I31" s="148"/>
      <c r="J31" s="148"/>
      <c r="K31" s="148"/>
      <c r="L31" s="148"/>
      <c r="M31" s="148"/>
      <c r="N31" s="148"/>
      <c r="O31" s="149"/>
      <c r="P31" s="166">
        <v>16</v>
      </c>
      <c r="Q31" s="127"/>
      <c r="R31" s="659"/>
      <c r="S31" s="660"/>
      <c r="T31" s="661"/>
      <c r="V31" s="124"/>
      <c r="W31" s="121"/>
      <c r="X31" s="121"/>
      <c r="Y31" s="122"/>
      <c r="Z31" s="121"/>
      <c r="AA31" s="121"/>
      <c r="AB31" s="122"/>
      <c r="AC31" s="121"/>
      <c r="AD31" s="121"/>
      <c r="AE31" s="122"/>
      <c r="AF31" s="121"/>
      <c r="AG31" s="121"/>
      <c r="AH31" s="121"/>
      <c r="AI31" s="122"/>
      <c r="AJ31" s="121"/>
      <c r="AK31" s="121"/>
      <c r="AL31" s="121"/>
      <c r="AM31" s="122"/>
      <c r="AN31" s="121"/>
      <c r="AO31" s="121"/>
      <c r="AP31" s="121"/>
      <c r="AQ31" s="122"/>
      <c r="AR31" s="124"/>
      <c r="AS31" s="121"/>
      <c r="AT31" s="121"/>
      <c r="AU31" s="122"/>
      <c r="AV31" s="121"/>
      <c r="AW31" s="121"/>
      <c r="AX31" s="121"/>
      <c r="AY31" s="122"/>
      <c r="AZ31" s="121"/>
      <c r="BA31" s="121"/>
      <c r="BB31" s="122"/>
    </row>
    <row r="32" spans="1:54" ht="21.75" customHeight="1">
      <c r="A32" s="167">
        <v>100040</v>
      </c>
      <c r="B32" s="144"/>
      <c r="C32" s="145"/>
      <c r="D32" s="146" t="s">
        <v>250</v>
      </c>
      <c r="E32" s="147"/>
      <c r="F32" s="147"/>
      <c r="G32" s="147"/>
      <c r="H32" s="147"/>
      <c r="I32" s="147"/>
      <c r="J32" s="147"/>
      <c r="K32" s="148"/>
      <c r="L32" s="148"/>
      <c r="M32" s="148"/>
      <c r="N32" s="148"/>
      <c r="O32" s="149"/>
      <c r="P32" s="166">
        <v>17</v>
      </c>
      <c r="Q32" s="137"/>
      <c r="R32" s="650"/>
      <c r="S32" s="651"/>
      <c r="T32" s="652"/>
      <c r="V32" s="124"/>
      <c r="W32" s="121"/>
      <c r="X32" s="121"/>
      <c r="Y32" s="122"/>
      <c r="Z32" s="121"/>
      <c r="AA32" s="121"/>
      <c r="AB32" s="122"/>
      <c r="AC32" s="121"/>
      <c r="AD32" s="121"/>
      <c r="AE32" s="122"/>
      <c r="AF32" s="121"/>
      <c r="AG32" s="121"/>
      <c r="AH32" s="121"/>
      <c r="AI32" s="122"/>
      <c r="AJ32" s="121"/>
      <c r="AK32" s="121"/>
      <c r="AL32" s="121"/>
      <c r="AM32" s="122"/>
      <c r="AN32" s="121"/>
      <c r="AO32" s="121"/>
      <c r="AP32" s="121"/>
      <c r="AQ32" s="122"/>
      <c r="AR32" s="124"/>
      <c r="AS32" s="121"/>
      <c r="AT32" s="121"/>
      <c r="AU32" s="122"/>
      <c r="AV32" s="121"/>
      <c r="AW32" s="121"/>
      <c r="AX32" s="121"/>
      <c r="AY32" s="122"/>
      <c r="AZ32" s="121"/>
      <c r="BA32" s="121"/>
      <c r="BB32" s="122"/>
    </row>
    <row r="33" spans="1:54" ht="21.75" customHeight="1">
      <c r="A33" s="167">
        <v>100050</v>
      </c>
      <c r="B33" s="144"/>
      <c r="C33" s="145"/>
      <c r="D33" s="146" t="s">
        <v>251</v>
      </c>
      <c r="E33" s="147"/>
      <c r="F33" s="147"/>
      <c r="G33" s="147"/>
      <c r="H33" s="147"/>
      <c r="I33" s="147"/>
      <c r="J33" s="148"/>
      <c r="K33" s="148"/>
      <c r="L33" s="148"/>
      <c r="M33" s="148"/>
      <c r="N33" s="148"/>
      <c r="O33" s="149"/>
      <c r="P33" s="166">
        <v>18</v>
      </c>
      <c r="Q33" s="127"/>
      <c r="R33" s="650"/>
      <c r="S33" s="651"/>
      <c r="T33" s="652"/>
      <c r="V33" s="124"/>
      <c r="W33" s="121"/>
      <c r="X33" s="121"/>
      <c r="Y33" s="122"/>
      <c r="Z33" s="121"/>
      <c r="AA33" s="121"/>
      <c r="AB33" s="122"/>
      <c r="AC33" s="121"/>
      <c r="AD33" s="121"/>
      <c r="AE33" s="122"/>
      <c r="AF33" s="121"/>
      <c r="AG33" s="121"/>
      <c r="AH33" s="121"/>
      <c r="AI33" s="122"/>
      <c r="AJ33" s="121"/>
      <c r="AK33" s="121"/>
      <c r="AL33" s="121"/>
      <c r="AM33" s="122"/>
      <c r="AN33" s="121"/>
      <c r="AO33" s="121"/>
      <c r="AP33" s="121"/>
      <c r="AQ33" s="122"/>
      <c r="AR33" s="124"/>
      <c r="AS33" s="121"/>
      <c r="AT33" s="121"/>
      <c r="AU33" s="122"/>
      <c r="AV33" s="121"/>
      <c r="AW33" s="121"/>
      <c r="AX33" s="121"/>
      <c r="AY33" s="122"/>
      <c r="AZ33" s="121"/>
      <c r="BA33" s="121"/>
      <c r="BB33" s="122"/>
    </row>
    <row r="34" spans="1:54" ht="21.75" customHeight="1">
      <c r="A34" s="167" t="s">
        <v>252</v>
      </c>
      <c r="B34" s="144"/>
      <c r="C34" s="145"/>
      <c r="D34" s="168" t="s">
        <v>253</v>
      </c>
      <c r="E34" s="147"/>
      <c r="F34" s="147"/>
      <c r="G34" s="147"/>
      <c r="H34" s="147"/>
      <c r="I34" s="147"/>
      <c r="J34" s="147"/>
      <c r="K34" s="147"/>
      <c r="L34" s="148"/>
      <c r="M34" s="148"/>
      <c r="N34" s="148"/>
      <c r="O34" s="149"/>
      <c r="P34" s="166">
        <v>19</v>
      </c>
      <c r="Q34" s="137"/>
      <c r="R34" s="650"/>
      <c r="S34" s="651"/>
      <c r="T34" s="652"/>
      <c r="V34" s="124"/>
      <c r="W34" s="121"/>
      <c r="X34" s="121"/>
      <c r="Y34" s="122"/>
      <c r="Z34" s="121"/>
      <c r="AA34" s="121"/>
      <c r="AB34" s="122"/>
      <c r="AC34" s="121"/>
      <c r="AD34" s="121"/>
      <c r="AE34" s="122"/>
      <c r="AF34" s="121"/>
      <c r="AG34" s="121"/>
      <c r="AH34" s="121"/>
      <c r="AI34" s="122"/>
      <c r="AJ34" s="121"/>
      <c r="AK34" s="121"/>
      <c r="AL34" s="121"/>
      <c r="AM34" s="122"/>
      <c r="AN34" s="121"/>
      <c r="AO34" s="121"/>
      <c r="AP34" s="121"/>
      <c r="AQ34" s="122"/>
      <c r="AR34" s="124"/>
      <c r="AS34" s="121"/>
      <c r="AT34" s="121"/>
      <c r="AU34" s="122"/>
      <c r="AV34" s="121"/>
      <c r="AW34" s="121"/>
      <c r="AX34" s="121"/>
      <c r="AY34" s="122"/>
      <c r="AZ34" s="121"/>
      <c r="BA34" s="121"/>
      <c r="BB34" s="122"/>
    </row>
    <row r="35" spans="1:54" ht="27.75" customHeight="1">
      <c r="A35" s="169" t="s">
        <v>254</v>
      </c>
      <c r="B35" s="170"/>
      <c r="C35" s="171"/>
      <c r="D35" s="146" t="s">
        <v>255</v>
      </c>
      <c r="E35" s="147"/>
      <c r="F35" s="147"/>
      <c r="G35" s="147"/>
      <c r="H35" s="147"/>
      <c r="I35" s="147"/>
      <c r="J35" s="147"/>
      <c r="K35" s="147"/>
      <c r="L35" s="148"/>
      <c r="M35" s="148"/>
      <c r="N35" s="148"/>
      <c r="O35" s="149"/>
      <c r="P35" s="166">
        <v>20</v>
      </c>
      <c r="Q35" s="127"/>
      <c r="R35" s="650"/>
      <c r="S35" s="651"/>
      <c r="T35" s="652"/>
      <c r="V35" s="172"/>
      <c r="Y35" s="173"/>
      <c r="AB35" s="173"/>
      <c r="AE35" s="173"/>
      <c r="AI35" s="173"/>
      <c r="AM35" s="173"/>
      <c r="AN35" s="32"/>
      <c r="AO35" s="32"/>
      <c r="AP35" s="32"/>
      <c r="AQ35" s="173"/>
      <c r="AR35" s="172"/>
      <c r="AU35" s="173"/>
      <c r="AY35" s="173"/>
      <c r="BB35" s="173"/>
    </row>
    <row r="36" spans="1:54" ht="27.75" customHeight="1">
      <c r="A36" s="169" t="s">
        <v>256</v>
      </c>
      <c r="B36" s="170"/>
      <c r="C36" s="171"/>
      <c r="D36" s="146" t="s">
        <v>257</v>
      </c>
      <c r="E36" s="147"/>
      <c r="F36" s="147"/>
      <c r="G36" s="147"/>
      <c r="H36" s="147"/>
      <c r="I36" s="147"/>
      <c r="J36" s="147"/>
      <c r="K36" s="147"/>
      <c r="L36" s="148"/>
      <c r="M36" s="148"/>
      <c r="N36" s="148"/>
      <c r="O36" s="149"/>
      <c r="P36" s="166">
        <v>21</v>
      </c>
      <c r="Q36" s="127"/>
      <c r="R36" s="653"/>
      <c r="S36" s="654"/>
      <c r="T36" s="655"/>
      <c r="U36" s="174"/>
      <c r="V36" s="175"/>
      <c r="W36" s="174"/>
      <c r="X36" s="174"/>
      <c r="Y36" s="176"/>
      <c r="Z36" s="174"/>
      <c r="AA36" s="174"/>
      <c r="AB36" s="176"/>
      <c r="AC36" s="174"/>
      <c r="AD36" s="174"/>
      <c r="AE36" s="176"/>
      <c r="AF36" s="174"/>
      <c r="AG36" s="174"/>
      <c r="AH36" s="174"/>
      <c r="AI36" s="176"/>
      <c r="AJ36" s="174"/>
      <c r="AK36" s="174"/>
      <c r="AL36" s="174"/>
      <c r="AM36" s="176"/>
      <c r="AN36" s="174"/>
      <c r="AO36" s="174"/>
      <c r="AP36" s="174"/>
      <c r="AQ36" s="176"/>
      <c r="AR36" s="175"/>
      <c r="AS36" s="174"/>
      <c r="AT36" s="174"/>
      <c r="AU36" s="176"/>
      <c r="AV36" s="174"/>
      <c r="AW36" s="174"/>
      <c r="AX36" s="174"/>
      <c r="AY36" s="176"/>
      <c r="AZ36" s="174"/>
      <c r="BA36" s="174"/>
      <c r="BB36" s="176"/>
    </row>
    <row r="37" spans="1:54" ht="21.75" customHeight="1" thickBot="1">
      <c r="A37" s="152" t="s">
        <v>258</v>
      </c>
      <c r="B37" s="153"/>
      <c r="C37" s="177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80"/>
      <c r="P37" s="735">
        <v>22</v>
      </c>
      <c r="Q37" s="736"/>
      <c r="R37" s="671"/>
      <c r="S37" s="657"/>
      <c r="T37" s="658"/>
      <c r="U37" s="181"/>
      <c r="V37" s="182"/>
      <c r="W37" s="181"/>
      <c r="X37" s="181"/>
      <c r="Y37" s="183"/>
      <c r="Z37" s="181"/>
      <c r="AA37" s="181"/>
      <c r="AB37" s="183"/>
      <c r="AC37" s="181"/>
      <c r="AD37" s="181"/>
      <c r="AE37" s="183"/>
      <c r="AF37" s="181"/>
      <c r="AG37" s="181"/>
      <c r="AH37" s="181"/>
      <c r="AI37" s="183"/>
      <c r="AJ37" s="181"/>
      <c r="AK37" s="181"/>
      <c r="AL37" s="181"/>
      <c r="AM37" s="183"/>
      <c r="AN37" s="181"/>
      <c r="AO37" s="181"/>
      <c r="AP37" s="181"/>
      <c r="AQ37" s="183"/>
      <c r="AR37" s="182"/>
      <c r="AS37" s="181"/>
      <c r="AT37" s="181"/>
      <c r="AU37" s="183"/>
      <c r="AV37" s="181"/>
      <c r="AW37" s="181"/>
      <c r="AX37" s="181"/>
      <c r="AY37" s="183"/>
      <c r="AZ37" s="181"/>
      <c r="BA37" s="181"/>
      <c r="BB37" s="183"/>
    </row>
    <row r="38" spans="1:54" ht="21.75" customHeight="1">
      <c r="A38" s="184">
        <v>100020</v>
      </c>
      <c r="B38" s="185"/>
      <c r="C38" s="185"/>
      <c r="D38" s="165" t="s">
        <v>259</v>
      </c>
      <c r="E38" s="150"/>
      <c r="F38" s="150"/>
      <c r="G38" s="150"/>
      <c r="H38" s="150"/>
      <c r="I38" s="150"/>
      <c r="J38" s="150"/>
      <c r="K38" s="150"/>
      <c r="L38" s="150"/>
      <c r="M38" s="148"/>
      <c r="N38" s="148"/>
      <c r="O38" s="148"/>
      <c r="P38" s="166">
        <v>23</v>
      </c>
      <c r="Q38" s="127"/>
      <c r="R38" s="659"/>
      <c r="S38" s="660"/>
      <c r="T38" s="661"/>
      <c r="V38" s="124"/>
      <c r="W38" s="121"/>
      <c r="X38" s="121"/>
      <c r="Y38" s="122"/>
      <c r="Z38" s="121"/>
      <c r="AA38" s="121"/>
      <c r="AB38" s="122"/>
      <c r="AC38" s="121"/>
      <c r="AD38" s="121"/>
      <c r="AE38" s="122"/>
      <c r="AF38" s="121"/>
      <c r="AG38" s="121"/>
      <c r="AH38" s="121"/>
      <c r="AI38" s="122"/>
      <c r="AJ38" s="121"/>
      <c r="AK38" s="121"/>
      <c r="AL38" s="121"/>
      <c r="AM38" s="122"/>
      <c r="AN38" s="121"/>
      <c r="AO38" s="121"/>
      <c r="AP38" s="121"/>
      <c r="AQ38" s="122"/>
      <c r="AR38" s="124"/>
      <c r="AS38" s="121"/>
      <c r="AT38" s="121"/>
      <c r="AU38" s="122"/>
      <c r="AV38" s="121"/>
      <c r="AW38" s="121"/>
      <c r="AX38" s="121"/>
      <c r="AY38" s="122"/>
      <c r="AZ38" s="121"/>
      <c r="BA38" s="121"/>
      <c r="BB38" s="122"/>
    </row>
    <row r="39" spans="1:54" ht="21.75" customHeight="1">
      <c r="A39" s="169">
        <v>100030</v>
      </c>
      <c r="B39" s="170"/>
      <c r="C39" s="170"/>
      <c r="D39" s="146" t="s">
        <v>260</v>
      </c>
      <c r="E39" s="147"/>
      <c r="F39" s="147"/>
      <c r="G39" s="147"/>
      <c r="H39" s="147"/>
      <c r="I39" s="147"/>
      <c r="J39" s="147"/>
      <c r="K39" s="147"/>
      <c r="L39" s="148"/>
      <c r="M39" s="148"/>
      <c r="N39" s="148"/>
      <c r="O39" s="148"/>
      <c r="P39" s="186">
        <v>24</v>
      </c>
      <c r="Q39" s="137"/>
      <c r="R39" s="650"/>
      <c r="S39" s="651"/>
      <c r="T39" s="652"/>
      <c r="V39" s="124"/>
      <c r="W39" s="121"/>
      <c r="X39" s="121"/>
      <c r="Y39" s="122"/>
      <c r="Z39" s="121"/>
      <c r="AA39" s="121"/>
      <c r="AB39" s="122"/>
      <c r="AC39" s="121"/>
      <c r="AD39" s="121"/>
      <c r="AE39" s="122"/>
      <c r="AF39" s="121"/>
      <c r="AG39" s="121"/>
      <c r="AH39" s="121"/>
      <c r="AI39" s="122"/>
      <c r="AJ39" s="121"/>
      <c r="AK39" s="121"/>
      <c r="AL39" s="121"/>
      <c r="AM39" s="122"/>
      <c r="AN39" s="121"/>
      <c r="AO39" s="121"/>
      <c r="AP39" s="121"/>
      <c r="AQ39" s="122"/>
      <c r="AR39" s="124"/>
      <c r="AS39" s="121"/>
      <c r="AT39" s="121"/>
      <c r="AU39" s="122"/>
      <c r="AV39" s="121"/>
      <c r="AW39" s="121"/>
      <c r="AX39" s="121"/>
      <c r="AY39" s="122"/>
      <c r="AZ39" s="121"/>
      <c r="BA39" s="121"/>
      <c r="BB39" s="122"/>
    </row>
    <row r="40" spans="1:54" ht="21.75" customHeight="1">
      <c r="A40" s="169">
        <v>100340</v>
      </c>
      <c r="B40" s="170"/>
      <c r="C40" s="170"/>
      <c r="D40" s="146" t="s">
        <v>261</v>
      </c>
      <c r="E40" s="147"/>
      <c r="F40" s="147"/>
      <c r="G40" s="147"/>
      <c r="H40" s="147"/>
      <c r="I40" s="150"/>
      <c r="J40" s="150"/>
      <c r="K40" s="150"/>
      <c r="L40" s="148"/>
      <c r="M40" s="148"/>
      <c r="N40" s="148"/>
      <c r="O40" s="148"/>
      <c r="P40" s="166">
        <v>25</v>
      </c>
      <c r="Q40" s="127"/>
      <c r="R40" s="650"/>
      <c r="S40" s="651"/>
      <c r="T40" s="652"/>
      <c r="V40" s="124"/>
      <c r="W40" s="121"/>
      <c r="X40" s="121"/>
      <c r="Y40" s="122"/>
      <c r="Z40" s="121"/>
      <c r="AA40" s="121"/>
      <c r="AB40" s="122"/>
      <c r="AC40" s="121"/>
      <c r="AD40" s="121"/>
      <c r="AE40" s="122"/>
      <c r="AF40" s="121"/>
      <c r="AG40" s="121"/>
      <c r="AH40" s="121"/>
      <c r="AI40" s="122"/>
      <c r="AJ40" s="121"/>
      <c r="AK40" s="121"/>
      <c r="AL40" s="121"/>
      <c r="AM40" s="122"/>
      <c r="AN40" s="121"/>
      <c r="AO40" s="121"/>
      <c r="AP40" s="121"/>
      <c r="AQ40" s="122"/>
      <c r="AR40" s="124"/>
      <c r="AS40" s="121"/>
      <c r="AT40" s="121"/>
      <c r="AU40" s="122"/>
      <c r="AV40" s="121"/>
      <c r="AW40" s="121"/>
      <c r="AX40" s="121"/>
      <c r="AY40" s="122"/>
      <c r="AZ40" s="121"/>
      <c r="BA40" s="121"/>
      <c r="BB40" s="122"/>
    </row>
    <row r="41" spans="1:54" ht="21.75" customHeight="1">
      <c r="A41" s="169">
        <v>100040</v>
      </c>
      <c r="B41" s="170"/>
      <c r="C41" s="170"/>
      <c r="D41" s="146" t="s">
        <v>262</v>
      </c>
      <c r="E41" s="147"/>
      <c r="F41" s="147"/>
      <c r="G41" s="147"/>
      <c r="H41" s="147"/>
      <c r="I41" s="150"/>
      <c r="J41" s="150"/>
      <c r="K41" s="150"/>
      <c r="L41" s="148"/>
      <c r="M41" s="148"/>
      <c r="N41" s="148"/>
      <c r="O41" s="148"/>
      <c r="P41" s="186">
        <v>26</v>
      </c>
      <c r="Q41" s="137"/>
      <c r="R41" s="650"/>
      <c r="S41" s="651"/>
      <c r="T41" s="652"/>
      <c r="V41" s="124"/>
      <c r="W41" s="121"/>
      <c r="X41" s="121"/>
      <c r="Y41" s="122"/>
      <c r="Z41" s="121"/>
      <c r="AA41" s="121"/>
      <c r="AB41" s="122"/>
      <c r="AC41" s="121"/>
      <c r="AD41" s="121"/>
      <c r="AE41" s="122"/>
      <c r="AF41" s="121"/>
      <c r="AG41" s="121"/>
      <c r="AH41" s="121"/>
      <c r="AI41" s="122"/>
      <c r="AJ41" s="121"/>
      <c r="AK41" s="121"/>
      <c r="AL41" s="121"/>
      <c r="AM41" s="122"/>
      <c r="AN41" s="121"/>
      <c r="AO41" s="121"/>
      <c r="AP41" s="121"/>
      <c r="AQ41" s="122"/>
      <c r="AR41" s="124"/>
      <c r="AS41" s="121"/>
      <c r="AT41" s="121"/>
      <c r="AU41" s="122"/>
      <c r="AV41" s="121"/>
      <c r="AW41" s="121"/>
      <c r="AX41" s="121"/>
      <c r="AY41" s="122"/>
      <c r="AZ41" s="121"/>
      <c r="BA41" s="121"/>
      <c r="BB41" s="122"/>
    </row>
    <row r="42" spans="1:54" ht="21.75" customHeight="1">
      <c r="A42" s="169">
        <v>100050</v>
      </c>
      <c r="B42" s="170"/>
      <c r="C42" s="170"/>
      <c r="D42" s="146" t="s">
        <v>263</v>
      </c>
      <c r="E42" s="147"/>
      <c r="F42" s="147"/>
      <c r="G42" s="147"/>
      <c r="H42" s="147"/>
      <c r="I42" s="147"/>
      <c r="J42" s="147"/>
      <c r="K42" s="147"/>
      <c r="L42" s="148"/>
      <c r="M42" s="148"/>
      <c r="N42" s="148"/>
      <c r="O42" s="148"/>
      <c r="P42" s="166">
        <v>27</v>
      </c>
      <c r="Q42" s="127"/>
      <c r="R42" s="650"/>
      <c r="S42" s="651"/>
      <c r="T42" s="652"/>
      <c r="V42" s="124"/>
      <c r="W42" s="121"/>
      <c r="X42" s="121"/>
      <c r="Y42" s="122"/>
      <c r="Z42" s="121"/>
      <c r="AA42" s="121"/>
      <c r="AB42" s="122"/>
      <c r="AC42" s="121"/>
      <c r="AD42" s="121"/>
      <c r="AE42" s="122"/>
      <c r="AF42" s="121"/>
      <c r="AG42" s="121"/>
      <c r="AH42" s="121"/>
      <c r="AI42" s="122"/>
      <c r="AJ42" s="121"/>
      <c r="AK42" s="121"/>
      <c r="AL42" s="121"/>
      <c r="AM42" s="122"/>
      <c r="AN42" s="121"/>
      <c r="AO42" s="121"/>
      <c r="AP42" s="121"/>
      <c r="AQ42" s="122"/>
      <c r="AR42" s="124"/>
      <c r="AS42" s="121"/>
      <c r="AT42" s="121"/>
      <c r="AU42" s="122"/>
      <c r="AV42" s="121"/>
      <c r="AW42" s="121"/>
      <c r="AX42" s="121"/>
      <c r="AY42" s="122"/>
      <c r="AZ42" s="121"/>
      <c r="BA42" s="121"/>
      <c r="BB42" s="122"/>
    </row>
    <row r="43" spans="1:54" ht="21.75" customHeight="1">
      <c r="A43" s="737">
        <v>100060</v>
      </c>
      <c r="B43" s="738"/>
      <c r="C43" s="739"/>
      <c r="D43" s="146" t="s">
        <v>264</v>
      </c>
      <c r="E43" s="147"/>
      <c r="F43" s="147"/>
      <c r="G43" s="147"/>
      <c r="H43" s="147"/>
      <c r="I43" s="147"/>
      <c r="J43" s="150"/>
      <c r="K43" s="150"/>
      <c r="L43" s="148"/>
      <c r="M43" s="148"/>
      <c r="N43" s="148"/>
      <c r="O43" s="148"/>
      <c r="P43" s="186">
        <v>28</v>
      </c>
      <c r="Q43" s="127"/>
      <c r="R43" s="650"/>
      <c r="S43" s="651"/>
      <c r="T43" s="652"/>
      <c r="V43" s="124"/>
      <c r="W43" s="121"/>
      <c r="X43" s="121"/>
      <c r="Y43" s="122"/>
      <c r="Z43" s="121"/>
      <c r="AA43" s="121"/>
      <c r="AB43" s="122"/>
      <c r="AC43" s="121"/>
      <c r="AD43" s="121"/>
      <c r="AE43" s="122"/>
      <c r="AF43" s="121"/>
      <c r="AG43" s="121"/>
      <c r="AH43" s="121"/>
      <c r="AI43" s="122"/>
      <c r="AJ43" s="121"/>
      <c r="AK43" s="121"/>
      <c r="AL43" s="121"/>
      <c r="AM43" s="122"/>
      <c r="AN43" s="121"/>
      <c r="AO43" s="121"/>
      <c r="AP43" s="121"/>
      <c r="AQ43" s="122"/>
      <c r="AR43" s="124"/>
      <c r="AS43" s="121"/>
      <c r="AT43" s="121"/>
      <c r="AU43" s="122"/>
      <c r="AV43" s="121"/>
      <c r="AW43" s="121"/>
      <c r="AX43" s="121"/>
      <c r="AY43" s="122"/>
      <c r="AZ43" s="121"/>
      <c r="BA43" s="121"/>
      <c r="BB43" s="122"/>
    </row>
    <row r="44" spans="1:54" ht="21.75" customHeight="1">
      <c r="A44" s="187" t="s">
        <v>265</v>
      </c>
      <c r="B44" s="188"/>
      <c r="C44" s="188"/>
      <c r="D44" s="146" t="s">
        <v>266</v>
      </c>
      <c r="E44" s="147"/>
      <c r="F44" s="147"/>
      <c r="G44" s="147"/>
      <c r="H44" s="147"/>
      <c r="I44" s="147"/>
      <c r="J44" s="150"/>
      <c r="K44" s="150"/>
      <c r="L44" s="148"/>
      <c r="M44" s="148"/>
      <c r="N44" s="148"/>
      <c r="O44" s="148"/>
      <c r="P44" s="166">
        <v>29</v>
      </c>
      <c r="Q44" s="137"/>
      <c r="R44" s="650"/>
      <c r="S44" s="651"/>
      <c r="T44" s="652"/>
      <c r="V44" s="124"/>
      <c r="W44" s="121"/>
      <c r="X44" s="121"/>
      <c r="Y44" s="122"/>
      <c r="Z44" s="121"/>
      <c r="AA44" s="121"/>
      <c r="AB44" s="122"/>
      <c r="AC44" s="121"/>
      <c r="AD44" s="121"/>
      <c r="AE44" s="122"/>
      <c r="AF44" s="121"/>
      <c r="AG44" s="121"/>
      <c r="AH44" s="121"/>
      <c r="AI44" s="122"/>
      <c r="AJ44" s="121"/>
      <c r="AK44" s="121"/>
      <c r="AL44" s="121"/>
      <c r="AM44" s="122"/>
      <c r="AN44" s="121"/>
      <c r="AO44" s="121"/>
      <c r="AP44" s="121"/>
      <c r="AQ44" s="122"/>
      <c r="AR44" s="124"/>
      <c r="AS44" s="121"/>
      <c r="AT44" s="121"/>
      <c r="AU44" s="122"/>
      <c r="AV44" s="121"/>
      <c r="AW44" s="121"/>
      <c r="AX44" s="121"/>
      <c r="AY44" s="122"/>
      <c r="AZ44" s="121"/>
      <c r="BA44" s="121"/>
      <c r="BB44" s="122"/>
    </row>
    <row r="45" spans="1:54" ht="25.5" customHeight="1">
      <c r="A45" s="189" t="s">
        <v>267</v>
      </c>
      <c r="B45" s="98"/>
      <c r="C45" s="98"/>
      <c r="D45" s="146" t="s">
        <v>255</v>
      </c>
      <c r="E45" s="147"/>
      <c r="F45" s="147"/>
      <c r="G45" s="147"/>
      <c r="H45" s="147"/>
      <c r="I45" s="147"/>
      <c r="J45" s="150"/>
      <c r="K45" s="150"/>
      <c r="L45" s="148"/>
      <c r="M45" s="148"/>
      <c r="N45" s="148"/>
      <c r="O45" s="148"/>
      <c r="P45" s="186">
        <v>30</v>
      </c>
      <c r="Q45" s="127"/>
      <c r="R45" s="650"/>
      <c r="S45" s="651"/>
      <c r="T45" s="652"/>
      <c r="V45" s="124"/>
      <c r="W45" s="121"/>
      <c r="X45" s="121"/>
      <c r="Y45" s="122"/>
      <c r="Z45" s="121"/>
      <c r="AA45" s="121"/>
      <c r="AB45" s="122"/>
      <c r="AC45" s="121"/>
      <c r="AD45" s="121"/>
      <c r="AE45" s="122"/>
      <c r="AF45" s="121"/>
      <c r="AG45" s="121"/>
      <c r="AH45" s="121"/>
      <c r="AI45" s="122"/>
      <c r="AJ45" s="121"/>
      <c r="AK45" s="121"/>
      <c r="AL45" s="121"/>
      <c r="AM45" s="122"/>
      <c r="AN45" s="121"/>
      <c r="AO45" s="121"/>
      <c r="AP45" s="121"/>
      <c r="AQ45" s="122"/>
      <c r="AR45" s="124"/>
      <c r="AS45" s="121"/>
      <c r="AT45" s="121"/>
      <c r="AU45" s="122"/>
      <c r="AV45" s="121"/>
      <c r="AW45" s="121"/>
      <c r="AX45" s="121"/>
      <c r="AY45" s="122"/>
      <c r="AZ45" s="121"/>
      <c r="BA45" s="121"/>
      <c r="BB45" s="122"/>
    </row>
    <row r="46" spans="1:54" ht="25.5" customHeight="1">
      <c r="A46" s="169" t="s">
        <v>256</v>
      </c>
      <c r="B46" s="188"/>
      <c r="C46" s="190"/>
      <c r="D46" s="146" t="s">
        <v>257</v>
      </c>
      <c r="E46" s="147"/>
      <c r="F46" s="147"/>
      <c r="G46" s="147"/>
      <c r="H46" s="147"/>
      <c r="I46" s="147"/>
      <c r="J46" s="150"/>
      <c r="K46" s="150"/>
      <c r="L46" s="148"/>
      <c r="M46" s="148"/>
      <c r="N46" s="148"/>
      <c r="O46" s="148"/>
      <c r="P46" s="186">
        <v>31</v>
      </c>
      <c r="Q46" s="127"/>
      <c r="R46" s="650"/>
      <c r="S46" s="651"/>
      <c r="T46" s="652"/>
      <c r="V46" s="124"/>
      <c r="W46" s="121"/>
      <c r="X46" s="121"/>
      <c r="Y46" s="122"/>
      <c r="Z46" s="121"/>
      <c r="AA46" s="121"/>
      <c r="AB46" s="122"/>
      <c r="AC46" s="121"/>
      <c r="AD46" s="121"/>
      <c r="AE46" s="122"/>
      <c r="AF46" s="121"/>
      <c r="AG46" s="121"/>
      <c r="AH46" s="121"/>
      <c r="AI46" s="122"/>
      <c r="AJ46" s="121"/>
      <c r="AK46" s="121"/>
      <c r="AL46" s="121"/>
      <c r="AM46" s="122"/>
      <c r="AN46" s="121"/>
      <c r="AO46" s="121"/>
      <c r="AP46" s="121"/>
      <c r="AQ46" s="122"/>
      <c r="AR46" s="124"/>
      <c r="AS46" s="121"/>
      <c r="AT46" s="121"/>
      <c r="AU46" s="122"/>
      <c r="AV46" s="121"/>
      <c r="AW46" s="121"/>
      <c r="AX46" s="121"/>
      <c r="AY46" s="122"/>
      <c r="AZ46" s="121"/>
      <c r="BA46" s="121"/>
      <c r="BB46" s="122"/>
    </row>
    <row r="47" spans="1:54" ht="21.75" customHeight="1" thickBot="1">
      <c r="A47" s="740" t="s">
        <v>268</v>
      </c>
      <c r="B47" s="741"/>
      <c r="C47" s="741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2"/>
      <c r="P47" s="191">
        <v>32</v>
      </c>
      <c r="Q47" s="192"/>
      <c r="R47" s="668"/>
      <c r="S47" s="669"/>
      <c r="T47" s="670"/>
      <c r="U47" s="160"/>
      <c r="V47" s="193"/>
      <c r="W47" s="160"/>
      <c r="X47" s="160"/>
      <c r="Y47" s="161"/>
      <c r="Z47" s="160"/>
      <c r="AA47" s="160"/>
      <c r="AB47" s="161"/>
      <c r="AC47" s="160"/>
      <c r="AD47" s="160"/>
      <c r="AE47" s="161"/>
      <c r="AF47" s="160"/>
      <c r="AG47" s="160"/>
      <c r="AH47" s="160"/>
      <c r="AI47" s="161"/>
      <c r="AJ47" s="160"/>
      <c r="AK47" s="160"/>
      <c r="AL47" s="160"/>
      <c r="AM47" s="161"/>
      <c r="AN47" s="160"/>
      <c r="AO47" s="160"/>
      <c r="AP47" s="160"/>
      <c r="AQ47" s="161"/>
      <c r="AR47" s="193"/>
      <c r="AS47" s="160"/>
      <c r="AT47" s="160"/>
      <c r="AU47" s="161"/>
      <c r="AV47" s="160"/>
      <c r="AW47" s="160"/>
      <c r="AX47" s="160"/>
      <c r="AY47" s="161"/>
      <c r="AZ47" s="160"/>
      <c r="BA47" s="160"/>
      <c r="BB47" s="161"/>
    </row>
    <row r="48" spans="1:54" ht="21.75" customHeight="1">
      <c r="A48" s="167">
        <v>119210</v>
      </c>
      <c r="B48" s="144"/>
      <c r="C48" s="145"/>
      <c r="D48" s="146" t="s">
        <v>269</v>
      </c>
      <c r="E48" s="147"/>
      <c r="F48" s="147"/>
      <c r="G48" s="147"/>
      <c r="H48" s="147"/>
      <c r="I48" s="147"/>
      <c r="J48" s="147"/>
      <c r="K48" s="147"/>
      <c r="L48" s="147"/>
      <c r="M48" s="194"/>
      <c r="N48" s="194"/>
      <c r="O48" s="149"/>
      <c r="P48" s="166">
        <v>33</v>
      </c>
      <c r="Q48" s="127"/>
      <c r="R48" s="659"/>
      <c r="S48" s="660"/>
      <c r="T48" s="661"/>
      <c r="V48" s="124"/>
      <c r="W48" s="121"/>
      <c r="X48" s="121"/>
      <c r="Y48" s="122"/>
      <c r="Z48" s="121"/>
      <c r="AA48" s="121"/>
      <c r="AB48" s="122"/>
      <c r="AC48" s="121"/>
      <c r="AD48" s="121"/>
      <c r="AE48" s="122"/>
      <c r="AF48" s="121"/>
      <c r="AG48" s="121"/>
      <c r="AH48" s="121"/>
      <c r="AI48" s="122"/>
      <c r="AJ48" s="121"/>
      <c r="AK48" s="121"/>
      <c r="AL48" s="121"/>
      <c r="AM48" s="122"/>
      <c r="AN48" s="121"/>
      <c r="AO48" s="121"/>
      <c r="AP48" s="121"/>
      <c r="AQ48" s="122"/>
      <c r="AR48" s="124"/>
      <c r="AS48" s="121"/>
      <c r="AT48" s="121"/>
      <c r="AU48" s="122"/>
      <c r="AV48" s="121"/>
      <c r="AW48" s="121"/>
      <c r="AX48" s="121"/>
      <c r="AY48" s="122"/>
      <c r="AZ48" s="121"/>
      <c r="BA48" s="121"/>
      <c r="BB48" s="122"/>
    </row>
    <row r="49" spans="1:54" ht="21.75" customHeight="1">
      <c r="A49" s="167" t="s">
        <v>270</v>
      </c>
      <c r="B49" s="144"/>
      <c r="C49" s="145"/>
      <c r="D49" s="195" t="s">
        <v>271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9"/>
      <c r="P49" s="186">
        <v>34</v>
      </c>
      <c r="Q49" s="137"/>
      <c r="R49" s="650"/>
      <c r="S49" s="651"/>
      <c r="T49" s="652"/>
      <c r="V49" s="124"/>
      <c r="W49" s="121"/>
      <c r="X49" s="121"/>
      <c r="Y49" s="122"/>
      <c r="Z49" s="121"/>
      <c r="AA49" s="121"/>
      <c r="AB49" s="122"/>
      <c r="AC49" s="121"/>
      <c r="AD49" s="121"/>
      <c r="AE49" s="122"/>
      <c r="AF49" s="121"/>
      <c r="AG49" s="121"/>
      <c r="AH49" s="121"/>
      <c r="AI49" s="122"/>
      <c r="AJ49" s="121"/>
      <c r="AK49" s="121"/>
      <c r="AL49" s="121"/>
      <c r="AM49" s="122"/>
      <c r="AN49" s="121"/>
      <c r="AO49" s="121"/>
      <c r="AP49" s="121"/>
      <c r="AQ49" s="122"/>
      <c r="AR49" s="124"/>
      <c r="AS49" s="121"/>
      <c r="AT49" s="121"/>
      <c r="AU49" s="122"/>
      <c r="AV49" s="121"/>
      <c r="AW49" s="121"/>
      <c r="AX49" s="121"/>
      <c r="AY49" s="122"/>
      <c r="AZ49" s="121"/>
      <c r="BA49" s="121"/>
      <c r="BB49" s="122"/>
    </row>
    <row r="50" spans="1:54" ht="21.75" customHeight="1">
      <c r="A50" s="167" t="s">
        <v>272</v>
      </c>
      <c r="B50" s="144"/>
      <c r="C50" s="145"/>
      <c r="D50" s="146" t="s">
        <v>273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8"/>
      <c r="O50" s="149"/>
      <c r="P50" s="166">
        <v>35</v>
      </c>
      <c r="Q50" s="127"/>
      <c r="R50" s="650"/>
      <c r="S50" s="651"/>
      <c r="T50" s="652"/>
      <c r="V50" s="124"/>
      <c r="W50" s="121"/>
      <c r="X50" s="121"/>
      <c r="Y50" s="122"/>
      <c r="Z50" s="121"/>
      <c r="AA50" s="121"/>
      <c r="AB50" s="122"/>
      <c r="AC50" s="121"/>
      <c r="AD50" s="121"/>
      <c r="AE50" s="122"/>
      <c r="AF50" s="121"/>
      <c r="AG50" s="121"/>
      <c r="AH50" s="121"/>
      <c r="AI50" s="122"/>
      <c r="AJ50" s="121"/>
      <c r="AK50" s="121"/>
      <c r="AL50" s="121"/>
      <c r="AM50" s="122"/>
      <c r="AN50" s="121"/>
      <c r="AO50" s="121"/>
      <c r="AP50" s="121"/>
      <c r="AQ50" s="122"/>
      <c r="AR50" s="124"/>
      <c r="AS50" s="121"/>
      <c r="AT50" s="121"/>
      <c r="AU50" s="122"/>
      <c r="AV50" s="121"/>
      <c r="AW50" s="121"/>
      <c r="AX50" s="121"/>
      <c r="AY50" s="122"/>
      <c r="AZ50" s="121"/>
      <c r="BA50" s="121"/>
      <c r="BB50" s="122"/>
    </row>
    <row r="51" spans="1:54" ht="21.75" customHeight="1">
      <c r="A51" s="167" t="s">
        <v>274</v>
      </c>
      <c r="B51" s="144"/>
      <c r="C51" s="145"/>
      <c r="D51" s="147" t="s">
        <v>275</v>
      </c>
      <c r="E51" s="147"/>
      <c r="F51" s="147"/>
      <c r="G51" s="147"/>
      <c r="H51" s="150"/>
      <c r="I51" s="150"/>
      <c r="J51" s="150"/>
      <c r="K51" s="150"/>
      <c r="L51" s="150"/>
      <c r="M51" s="150"/>
      <c r="N51" s="148"/>
      <c r="O51" s="149"/>
      <c r="P51" s="186">
        <v>36</v>
      </c>
      <c r="Q51" s="137"/>
      <c r="R51" s="650"/>
      <c r="S51" s="651"/>
      <c r="T51" s="652"/>
      <c r="V51" s="124"/>
      <c r="W51" s="121"/>
      <c r="X51" s="121"/>
      <c r="Y51" s="122"/>
      <c r="Z51" s="121"/>
      <c r="AA51" s="121"/>
      <c r="AB51" s="122"/>
      <c r="AC51" s="121"/>
      <c r="AD51" s="121"/>
      <c r="AE51" s="122"/>
      <c r="AF51" s="121"/>
      <c r="AG51" s="121"/>
      <c r="AH51" s="121"/>
      <c r="AI51" s="122"/>
      <c r="AJ51" s="121"/>
      <c r="AK51" s="121"/>
      <c r="AL51" s="121"/>
      <c r="AM51" s="122"/>
      <c r="AN51" s="121"/>
      <c r="AO51" s="121"/>
      <c r="AP51" s="121"/>
      <c r="AQ51" s="122"/>
      <c r="AR51" s="124"/>
      <c r="AS51" s="121"/>
      <c r="AT51" s="121"/>
      <c r="AU51" s="122"/>
      <c r="AV51" s="121"/>
      <c r="AW51" s="121"/>
      <c r="AX51" s="121"/>
      <c r="AY51" s="122"/>
      <c r="AZ51" s="121"/>
      <c r="BA51" s="121"/>
      <c r="BB51" s="122"/>
    </row>
    <row r="52" spans="1:54" ht="21.75" customHeight="1" thickBot="1">
      <c r="A52" s="749" t="s">
        <v>276</v>
      </c>
      <c r="B52" s="750"/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1"/>
      <c r="P52" s="196">
        <v>37</v>
      </c>
      <c r="Q52" s="197"/>
      <c r="R52" s="662"/>
      <c r="S52" s="663"/>
      <c r="T52" s="664"/>
      <c r="U52" s="198"/>
      <c r="V52" s="199"/>
      <c r="W52" s="198"/>
      <c r="X52" s="198"/>
      <c r="Y52" s="200"/>
      <c r="Z52" s="198"/>
      <c r="AA52" s="198"/>
      <c r="AB52" s="200"/>
      <c r="AC52" s="198"/>
      <c r="AD52" s="198"/>
      <c r="AE52" s="200"/>
      <c r="AF52" s="198"/>
      <c r="AG52" s="198"/>
      <c r="AH52" s="198"/>
      <c r="AI52" s="200"/>
      <c r="AJ52" s="198"/>
      <c r="AK52" s="198"/>
      <c r="AL52" s="198"/>
      <c r="AM52" s="200"/>
      <c r="AN52" s="198"/>
      <c r="AO52" s="198"/>
      <c r="AP52" s="198"/>
      <c r="AQ52" s="200"/>
      <c r="AR52" s="199"/>
      <c r="AS52" s="198"/>
      <c r="AT52" s="198"/>
      <c r="AU52" s="200"/>
      <c r="AV52" s="198"/>
      <c r="AW52" s="198"/>
      <c r="AX52" s="198"/>
      <c r="AY52" s="200"/>
      <c r="AZ52" s="198"/>
      <c r="BA52" s="198"/>
      <c r="BB52" s="200"/>
    </row>
    <row r="53" spans="1:54" ht="21.75" customHeight="1" thickTop="1">
      <c r="A53" s="743">
        <v>110010</v>
      </c>
      <c r="B53" s="744"/>
      <c r="C53" s="745"/>
      <c r="D53" s="729" t="s">
        <v>277</v>
      </c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1"/>
      <c r="P53" s="166">
        <v>38</v>
      </c>
      <c r="Q53" s="127"/>
      <c r="R53" s="665"/>
      <c r="S53" s="666"/>
      <c r="T53" s="667"/>
      <c r="V53" s="124"/>
      <c r="W53" s="121"/>
      <c r="X53" s="121"/>
      <c r="Y53" s="122"/>
      <c r="Z53" s="121"/>
      <c r="AA53" s="121"/>
      <c r="AB53" s="122"/>
      <c r="AC53" s="121"/>
      <c r="AD53" s="121"/>
      <c r="AE53" s="122"/>
      <c r="AF53" s="121"/>
      <c r="AG53" s="121"/>
      <c r="AH53" s="121"/>
      <c r="AI53" s="122"/>
      <c r="AJ53" s="121"/>
      <c r="AK53" s="121"/>
      <c r="AL53" s="121"/>
      <c r="AM53" s="122"/>
      <c r="AN53" s="121"/>
      <c r="AO53" s="121"/>
      <c r="AP53" s="121"/>
      <c r="AQ53" s="122"/>
      <c r="AR53" s="124"/>
      <c r="AS53" s="121"/>
      <c r="AT53" s="121"/>
      <c r="AU53" s="122"/>
      <c r="AV53" s="121"/>
      <c r="AW53" s="121"/>
      <c r="AX53" s="121"/>
      <c r="AY53" s="122"/>
      <c r="AZ53" s="121"/>
      <c r="BA53" s="121"/>
      <c r="BB53" s="122"/>
    </row>
    <row r="54" spans="1:54" ht="21.75" customHeight="1">
      <c r="A54" s="167">
        <v>110020</v>
      </c>
      <c r="B54" s="144"/>
      <c r="C54" s="145"/>
      <c r="D54" s="146" t="s">
        <v>278</v>
      </c>
      <c r="E54" s="147"/>
      <c r="F54" s="147"/>
      <c r="G54" s="148"/>
      <c r="H54" s="148"/>
      <c r="I54" s="148"/>
      <c r="J54" s="148"/>
      <c r="K54" s="148"/>
      <c r="L54" s="148"/>
      <c r="M54" s="148"/>
      <c r="N54" s="148"/>
      <c r="O54" s="149"/>
      <c r="P54" s="166">
        <v>39</v>
      </c>
      <c r="Q54" s="127"/>
      <c r="R54" s="650"/>
      <c r="S54" s="651"/>
      <c r="T54" s="652"/>
      <c r="V54" s="124"/>
      <c r="W54" s="121"/>
      <c r="X54" s="121"/>
      <c r="Y54" s="122"/>
      <c r="Z54" s="121"/>
      <c r="AA54" s="121"/>
      <c r="AB54" s="122"/>
      <c r="AC54" s="121"/>
      <c r="AD54" s="121"/>
      <c r="AE54" s="122"/>
      <c r="AF54" s="121"/>
      <c r="AG54" s="121"/>
      <c r="AH54" s="121"/>
      <c r="AI54" s="122"/>
      <c r="AJ54" s="121"/>
      <c r="AK54" s="121"/>
      <c r="AL54" s="121"/>
      <c r="AM54" s="122"/>
      <c r="AN54" s="121"/>
      <c r="AO54" s="121"/>
      <c r="AP54" s="121"/>
      <c r="AQ54" s="122"/>
      <c r="AR54" s="124"/>
      <c r="AS54" s="121"/>
      <c r="AT54" s="121"/>
      <c r="AU54" s="122"/>
      <c r="AV54" s="121"/>
      <c r="AW54" s="121"/>
      <c r="AX54" s="121"/>
      <c r="AY54" s="122"/>
      <c r="AZ54" s="121"/>
      <c r="BA54" s="121"/>
      <c r="BB54" s="122"/>
    </row>
    <row r="55" spans="1:54" ht="21.75" customHeight="1">
      <c r="A55" s="167">
        <v>110030</v>
      </c>
      <c r="B55" s="144"/>
      <c r="C55" s="145"/>
      <c r="D55" s="146" t="s">
        <v>279</v>
      </c>
      <c r="E55" s="147"/>
      <c r="F55" s="147"/>
      <c r="G55" s="148"/>
      <c r="H55" s="148"/>
      <c r="I55" s="148"/>
      <c r="J55" s="148"/>
      <c r="K55" s="148"/>
      <c r="L55" s="148"/>
      <c r="M55" s="148"/>
      <c r="N55" s="148"/>
      <c r="O55" s="149"/>
      <c r="P55" s="166">
        <v>40</v>
      </c>
      <c r="Q55" s="127"/>
      <c r="R55" s="650"/>
      <c r="S55" s="651"/>
      <c r="T55" s="652"/>
      <c r="V55" s="124"/>
      <c r="W55" s="121"/>
      <c r="X55" s="121"/>
      <c r="Y55" s="122"/>
      <c r="Z55" s="121"/>
      <c r="AA55" s="121"/>
      <c r="AB55" s="122"/>
      <c r="AC55" s="121"/>
      <c r="AD55" s="121"/>
      <c r="AE55" s="122"/>
      <c r="AF55" s="121"/>
      <c r="AG55" s="121"/>
      <c r="AH55" s="121"/>
      <c r="AI55" s="122"/>
      <c r="AJ55" s="121"/>
      <c r="AK55" s="121"/>
      <c r="AL55" s="121"/>
      <c r="AM55" s="122"/>
      <c r="AN55" s="121"/>
      <c r="AO55" s="121"/>
      <c r="AP55" s="121"/>
      <c r="AQ55" s="122"/>
      <c r="AR55" s="124"/>
      <c r="AS55" s="121"/>
      <c r="AT55" s="121"/>
      <c r="AU55" s="122"/>
      <c r="AV55" s="121"/>
      <c r="AW55" s="121"/>
      <c r="AX55" s="121"/>
      <c r="AY55" s="122"/>
      <c r="AZ55" s="121"/>
      <c r="BA55" s="121"/>
      <c r="BB55" s="122"/>
    </row>
    <row r="56" spans="1:54" ht="21.75" customHeight="1">
      <c r="A56" s="732">
        <v>110330</v>
      </c>
      <c r="B56" s="733"/>
      <c r="C56" s="734"/>
      <c r="D56" s="146" t="s">
        <v>280</v>
      </c>
      <c r="E56" s="147"/>
      <c r="F56" s="147"/>
      <c r="G56" s="148"/>
      <c r="H56" s="148"/>
      <c r="I56" s="148"/>
      <c r="J56" s="148"/>
      <c r="K56" s="148"/>
      <c r="L56" s="148"/>
      <c r="M56" s="148"/>
      <c r="N56" s="148"/>
      <c r="O56" s="149"/>
      <c r="P56" s="166">
        <v>41</v>
      </c>
      <c r="Q56" s="127"/>
      <c r="R56" s="650"/>
      <c r="S56" s="651"/>
      <c r="T56" s="652"/>
      <c r="V56" s="124"/>
      <c r="W56" s="121"/>
      <c r="X56" s="121"/>
      <c r="Y56" s="122"/>
      <c r="Z56" s="121"/>
      <c r="AA56" s="121"/>
      <c r="AB56" s="122"/>
      <c r="AC56" s="121"/>
      <c r="AD56" s="121"/>
      <c r="AE56" s="122"/>
      <c r="AF56" s="121"/>
      <c r="AG56" s="121"/>
      <c r="AH56" s="121"/>
      <c r="AI56" s="122"/>
      <c r="AJ56" s="121"/>
      <c r="AK56" s="121"/>
      <c r="AL56" s="121"/>
      <c r="AM56" s="122"/>
      <c r="AN56" s="121"/>
      <c r="AO56" s="121"/>
      <c r="AP56" s="121"/>
      <c r="AQ56" s="122"/>
      <c r="AR56" s="124"/>
      <c r="AS56" s="121"/>
      <c r="AT56" s="121"/>
      <c r="AU56" s="122"/>
      <c r="AV56" s="121"/>
      <c r="AW56" s="121"/>
      <c r="AX56" s="121"/>
      <c r="AY56" s="122"/>
      <c r="AZ56" s="121"/>
      <c r="BA56" s="121"/>
      <c r="BB56" s="122"/>
    </row>
    <row r="57" spans="1:54" ht="21.75" customHeight="1">
      <c r="A57" s="167">
        <v>110040</v>
      </c>
      <c r="B57" s="144"/>
      <c r="C57" s="145"/>
      <c r="D57" s="146" t="s">
        <v>281</v>
      </c>
      <c r="E57" s="147"/>
      <c r="F57" s="147"/>
      <c r="G57" s="147"/>
      <c r="H57" s="147"/>
      <c r="I57" s="148"/>
      <c r="J57" s="148"/>
      <c r="K57" s="148"/>
      <c r="L57" s="148"/>
      <c r="M57" s="148"/>
      <c r="N57" s="148"/>
      <c r="O57" s="149"/>
      <c r="P57" s="166">
        <v>42</v>
      </c>
      <c r="Q57" s="127"/>
      <c r="R57" s="650"/>
      <c r="S57" s="651"/>
      <c r="T57" s="652"/>
      <c r="V57" s="124"/>
      <c r="W57" s="121"/>
      <c r="X57" s="121"/>
      <c r="Y57" s="122"/>
      <c r="Z57" s="121"/>
      <c r="AA57" s="121"/>
      <c r="AB57" s="122"/>
      <c r="AC57" s="121"/>
      <c r="AD57" s="121"/>
      <c r="AE57" s="122"/>
      <c r="AF57" s="121"/>
      <c r="AG57" s="121"/>
      <c r="AH57" s="121"/>
      <c r="AI57" s="122"/>
      <c r="AJ57" s="121"/>
      <c r="AK57" s="121"/>
      <c r="AL57" s="121"/>
      <c r="AM57" s="122"/>
      <c r="AN57" s="121"/>
      <c r="AO57" s="121"/>
      <c r="AP57" s="121"/>
      <c r="AQ57" s="122"/>
      <c r="AR57" s="124"/>
      <c r="AS57" s="121"/>
      <c r="AT57" s="121"/>
      <c r="AU57" s="122"/>
      <c r="AV57" s="121"/>
      <c r="AW57" s="121"/>
      <c r="AX57" s="121"/>
      <c r="AY57" s="122"/>
      <c r="AZ57" s="121"/>
      <c r="BA57" s="121"/>
      <c r="BB57" s="122"/>
    </row>
    <row r="58" spans="1:54" ht="21.75" customHeight="1">
      <c r="A58" s="167">
        <v>110340</v>
      </c>
      <c r="B58" s="144"/>
      <c r="C58" s="145"/>
      <c r="D58" s="146" t="s">
        <v>282</v>
      </c>
      <c r="E58" s="147"/>
      <c r="F58" s="147"/>
      <c r="G58" s="147"/>
      <c r="H58" s="150"/>
      <c r="I58" s="148"/>
      <c r="J58" s="148"/>
      <c r="K58" s="148"/>
      <c r="L58" s="148"/>
      <c r="M58" s="148"/>
      <c r="N58" s="148"/>
      <c r="O58" s="149"/>
      <c r="P58" s="166">
        <v>43</v>
      </c>
      <c r="Q58" s="127"/>
      <c r="R58" s="650"/>
      <c r="S58" s="651"/>
      <c r="T58" s="652"/>
      <c r="V58" s="124"/>
      <c r="W58" s="121"/>
      <c r="X58" s="121"/>
      <c r="Y58" s="122"/>
      <c r="Z58" s="121"/>
      <c r="AA58" s="121"/>
      <c r="AB58" s="122"/>
      <c r="AC58" s="121"/>
      <c r="AD58" s="121"/>
      <c r="AE58" s="122"/>
      <c r="AF58" s="121"/>
      <c r="AG58" s="121"/>
      <c r="AH58" s="121"/>
      <c r="AI58" s="122"/>
      <c r="AJ58" s="121"/>
      <c r="AK58" s="121"/>
      <c r="AL58" s="121"/>
      <c r="AM58" s="122"/>
      <c r="AN58" s="121"/>
      <c r="AO58" s="121"/>
      <c r="AP58" s="121"/>
      <c r="AQ58" s="122"/>
      <c r="AR58" s="124"/>
      <c r="AS58" s="121"/>
      <c r="AT58" s="121"/>
      <c r="AU58" s="122"/>
      <c r="AV58" s="121"/>
      <c r="AW58" s="121"/>
      <c r="AX58" s="121"/>
      <c r="AY58" s="122"/>
      <c r="AZ58" s="121"/>
      <c r="BA58" s="121"/>
      <c r="BB58" s="122"/>
    </row>
    <row r="59" spans="1:54" ht="21.75" customHeight="1">
      <c r="A59" s="169">
        <v>110050</v>
      </c>
      <c r="B59" s="144"/>
      <c r="C59" s="145"/>
      <c r="D59" s="146" t="s">
        <v>283</v>
      </c>
      <c r="E59" s="147"/>
      <c r="F59" s="147"/>
      <c r="G59" s="147"/>
      <c r="H59" s="148"/>
      <c r="I59" s="148"/>
      <c r="J59" s="148"/>
      <c r="K59" s="148"/>
      <c r="L59" s="148"/>
      <c r="M59" s="148"/>
      <c r="N59" s="148"/>
      <c r="O59" s="149"/>
      <c r="P59" s="166">
        <v>44</v>
      </c>
      <c r="Q59" s="127"/>
      <c r="R59" s="650"/>
      <c r="S59" s="651"/>
      <c r="T59" s="652"/>
      <c r="V59" s="124"/>
      <c r="W59" s="121"/>
      <c r="X59" s="121"/>
      <c r="Y59" s="122"/>
      <c r="Z59" s="121"/>
      <c r="AA59" s="121"/>
      <c r="AB59" s="122"/>
      <c r="AC59" s="121"/>
      <c r="AD59" s="121"/>
      <c r="AE59" s="122"/>
      <c r="AF59" s="121"/>
      <c r="AG59" s="121"/>
      <c r="AH59" s="121"/>
      <c r="AI59" s="122"/>
      <c r="AJ59" s="121"/>
      <c r="AK59" s="121"/>
      <c r="AL59" s="121"/>
      <c r="AM59" s="122"/>
      <c r="AN59" s="121"/>
      <c r="AO59" s="121"/>
      <c r="AP59" s="121"/>
      <c r="AQ59" s="122"/>
      <c r="AR59" s="124"/>
      <c r="AS59" s="121"/>
      <c r="AT59" s="121"/>
      <c r="AU59" s="122"/>
      <c r="AV59" s="121"/>
      <c r="AW59" s="121"/>
      <c r="AX59" s="121"/>
      <c r="AY59" s="122"/>
      <c r="AZ59" s="121"/>
      <c r="BA59" s="121"/>
      <c r="BB59" s="122"/>
    </row>
    <row r="60" spans="1:54" ht="21.75" customHeight="1">
      <c r="A60" s="169">
        <v>110060</v>
      </c>
      <c r="B60" s="144"/>
      <c r="C60" s="145"/>
      <c r="D60" s="146" t="s">
        <v>284</v>
      </c>
      <c r="E60" s="147"/>
      <c r="F60" s="147"/>
      <c r="G60" s="147"/>
      <c r="H60" s="147"/>
      <c r="I60" s="147"/>
      <c r="J60" s="147"/>
      <c r="K60" s="148"/>
      <c r="L60" s="148"/>
      <c r="M60" s="148"/>
      <c r="N60" s="148"/>
      <c r="O60" s="149"/>
      <c r="P60" s="166">
        <v>45</v>
      </c>
      <c r="Q60" s="127"/>
      <c r="R60" s="650"/>
      <c r="S60" s="651"/>
      <c r="T60" s="652"/>
      <c r="V60" s="124"/>
      <c r="W60" s="121"/>
      <c r="X60" s="121"/>
      <c r="Y60" s="122"/>
      <c r="Z60" s="121"/>
      <c r="AA60" s="121"/>
      <c r="AB60" s="122"/>
      <c r="AC60" s="121"/>
      <c r="AD60" s="121"/>
      <c r="AE60" s="122"/>
      <c r="AF60" s="121"/>
      <c r="AG60" s="121"/>
      <c r="AH60" s="121"/>
      <c r="AI60" s="122"/>
      <c r="AJ60" s="121"/>
      <c r="AK60" s="121"/>
      <c r="AL60" s="121"/>
      <c r="AM60" s="122"/>
      <c r="AN60" s="121"/>
      <c r="AO60" s="121"/>
      <c r="AP60" s="121"/>
      <c r="AQ60" s="122"/>
      <c r="AR60" s="124"/>
      <c r="AS60" s="121"/>
      <c r="AT60" s="121"/>
      <c r="AU60" s="122"/>
      <c r="AV60" s="121"/>
      <c r="AW60" s="121"/>
      <c r="AX60" s="121"/>
      <c r="AY60" s="122"/>
      <c r="AZ60" s="121"/>
      <c r="BA60" s="121"/>
      <c r="BB60" s="122"/>
    </row>
    <row r="61" spans="1:54" ht="21.75" customHeight="1">
      <c r="A61" s="169">
        <v>110070</v>
      </c>
      <c r="B61" s="144"/>
      <c r="C61" s="145"/>
      <c r="D61" s="146" t="s">
        <v>285</v>
      </c>
      <c r="E61" s="147"/>
      <c r="F61" s="147"/>
      <c r="G61" s="147"/>
      <c r="H61" s="150"/>
      <c r="I61" s="150"/>
      <c r="J61" s="150"/>
      <c r="K61" s="148"/>
      <c r="L61" s="148"/>
      <c r="M61" s="148"/>
      <c r="N61" s="148"/>
      <c r="O61" s="149"/>
      <c r="P61" s="166">
        <v>46</v>
      </c>
      <c r="Q61" s="127"/>
      <c r="R61" s="650"/>
      <c r="S61" s="651"/>
      <c r="T61" s="652"/>
      <c r="V61" s="124"/>
      <c r="W61" s="121"/>
      <c r="X61" s="121"/>
      <c r="Y61" s="122"/>
      <c r="Z61" s="121"/>
      <c r="AA61" s="121"/>
      <c r="AB61" s="122"/>
      <c r="AC61" s="121"/>
      <c r="AD61" s="121"/>
      <c r="AE61" s="122"/>
      <c r="AF61" s="121"/>
      <c r="AG61" s="121"/>
      <c r="AH61" s="121"/>
      <c r="AI61" s="122"/>
      <c r="AJ61" s="121"/>
      <c r="AK61" s="121"/>
      <c r="AL61" s="121"/>
      <c r="AM61" s="122"/>
      <c r="AN61" s="121"/>
      <c r="AO61" s="121"/>
      <c r="AP61" s="121"/>
      <c r="AQ61" s="122"/>
      <c r="AR61" s="124"/>
      <c r="AS61" s="121"/>
      <c r="AT61" s="121"/>
      <c r="AU61" s="122"/>
      <c r="AV61" s="121"/>
      <c r="AW61" s="121"/>
      <c r="AX61" s="121"/>
      <c r="AY61" s="122"/>
      <c r="AZ61" s="121"/>
      <c r="BA61" s="121"/>
      <c r="BB61" s="122"/>
    </row>
    <row r="62" spans="1:54" ht="21.75" customHeight="1">
      <c r="A62" s="169">
        <v>110080</v>
      </c>
      <c r="B62" s="144"/>
      <c r="C62" s="145"/>
      <c r="D62" s="146" t="s">
        <v>286</v>
      </c>
      <c r="E62" s="147"/>
      <c r="F62" s="147"/>
      <c r="G62" s="147"/>
      <c r="H62" s="150"/>
      <c r="I62" s="150"/>
      <c r="J62" s="150"/>
      <c r="K62" s="148"/>
      <c r="L62" s="148"/>
      <c r="M62" s="148"/>
      <c r="N62" s="148"/>
      <c r="O62" s="149"/>
      <c r="P62" s="166">
        <v>47</v>
      </c>
      <c r="Q62" s="127"/>
      <c r="R62" s="650"/>
      <c r="S62" s="651"/>
      <c r="T62" s="652"/>
      <c r="V62" s="124"/>
      <c r="W62" s="121"/>
      <c r="X62" s="121"/>
      <c r="Y62" s="122"/>
      <c r="Z62" s="121"/>
      <c r="AA62" s="121"/>
      <c r="AB62" s="122"/>
      <c r="AC62" s="121"/>
      <c r="AD62" s="121"/>
      <c r="AE62" s="122"/>
      <c r="AF62" s="121"/>
      <c r="AG62" s="121"/>
      <c r="AH62" s="121"/>
      <c r="AI62" s="122"/>
      <c r="AJ62" s="121"/>
      <c r="AK62" s="121"/>
      <c r="AL62" s="121"/>
      <c r="AM62" s="122"/>
      <c r="AN62" s="121"/>
      <c r="AO62" s="121"/>
      <c r="AP62" s="121"/>
      <c r="AQ62" s="122"/>
      <c r="AR62" s="124"/>
      <c r="AS62" s="121"/>
      <c r="AT62" s="121"/>
      <c r="AU62" s="122"/>
      <c r="AV62" s="121"/>
      <c r="AW62" s="121"/>
      <c r="AX62" s="121"/>
      <c r="AY62" s="122"/>
      <c r="AZ62" s="121"/>
      <c r="BA62" s="121"/>
      <c r="BB62" s="122"/>
    </row>
    <row r="63" spans="1:54" ht="21.75" customHeight="1">
      <c r="A63" s="169" t="s">
        <v>287</v>
      </c>
      <c r="B63" s="170"/>
      <c r="C63" s="171"/>
      <c r="D63" s="752" t="s">
        <v>253</v>
      </c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4"/>
      <c r="P63" s="166">
        <v>48</v>
      </c>
      <c r="Q63" s="127"/>
      <c r="R63" s="650"/>
      <c r="S63" s="651"/>
      <c r="T63" s="652"/>
      <c r="V63" s="124"/>
      <c r="W63" s="121"/>
      <c r="X63" s="121"/>
      <c r="Y63" s="122"/>
      <c r="Z63" s="121"/>
      <c r="AA63" s="121"/>
      <c r="AB63" s="122"/>
      <c r="AC63" s="121"/>
      <c r="AD63" s="121"/>
      <c r="AE63" s="122"/>
      <c r="AF63" s="121"/>
      <c r="AG63" s="121"/>
      <c r="AH63" s="121"/>
      <c r="AI63" s="122"/>
      <c r="AJ63" s="121"/>
      <c r="AK63" s="121"/>
      <c r="AL63" s="121"/>
      <c r="AM63" s="122"/>
      <c r="AN63" s="121"/>
      <c r="AO63" s="121"/>
      <c r="AP63" s="121"/>
      <c r="AQ63" s="122"/>
      <c r="AR63" s="124"/>
      <c r="AS63" s="121"/>
      <c r="AT63" s="121"/>
      <c r="AU63" s="122"/>
      <c r="AV63" s="121"/>
      <c r="AW63" s="121"/>
      <c r="AX63" s="121"/>
      <c r="AY63" s="122"/>
      <c r="AZ63" s="121"/>
      <c r="BA63" s="121"/>
      <c r="BB63" s="122"/>
    </row>
    <row r="64" spans="1:54" ht="21.75" customHeight="1">
      <c r="A64" s="169" t="s">
        <v>287</v>
      </c>
      <c r="B64" s="144"/>
      <c r="C64" s="145"/>
      <c r="D64" s="752" t="s">
        <v>288</v>
      </c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4"/>
      <c r="P64" s="166">
        <v>49</v>
      </c>
      <c r="Q64" s="127"/>
      <c r="R64" s="650"/>
      <c r="S64" s="651"/>
      <c r="T64" s="652"/>
      <c r="V64" s="124"/>
      <c r="W64" s="121"/>
      <c r="X64" s="121"/>
      <c r="Y64" s="122"/>
      <c r="Z64" s="121"/>
      <c r="AA64" s="121"/>
      <c r="AB64" s="122"/>
      <c r="AC64" s="121"/>
      <c r="AD64" s="121"/>
      <c r="AE64" s="122"/>
      <c r="AF64" s="121"/>
      <c r="AG64" s="121"/>
      <c r="AH64" s="121"/>
      <c r="AI64" s="122"/>
      <c r="AJ64" s="121"/>
      <c r="AK64" s="121"/>
      <c r="AL64" s="121"/>
      <c r="AM64" s="122"/>
      <c r="AN64" s="121"/>
      <c r="AO64" s="121"/>
      <c r="AP64" s="121"/>
      <c r="AQ64" s="122"/>
      <c r="AR64" s="124"/>
      <c r="AS64" s="121"/>
      <c r="AT64" s="121"/>
      <c r="AU64" s="122"/>
      <c r="AV64" s="121"/>
      <c r="AW64" s="121"/>
      <c r="AX64" s="121"/>
      <c r="AY64" s="122"/>
      <c r="AZ64" s="121"/>
      <c r="BA64" s="121"/>
      <c r="BB64" s="122"/>
    </row>
    <row r="65" spans="1:54" ht="21.75" customHeight="1">
      <c r="A65" s="169" t="s">
        <v>287</v>
      </c>
      <c r="B65" s="144"/>
      <c r="C65" s="145"/>
      <c r="D65" s="752" t="s">
        <v>289</v>
      </c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4"/>
      <c r="P65" s="166">
        <v>50</v>
      </c>
      <c r="Q65" s="127"/>
      <c r="R65" s="650"/>
      <c r="S65" s="651"/>
      <c r="T65" s="652"/>
      <c r="V65" s="124"/>
      <c r="W65" s="121"/>
      <c r="X65" s="121"/>
      <c r="Y65" s="122"/>
      <c r="Z65" s="121"/>
      <c r="AA65" s="121"/>
      <c r="AB65" s="122"/>
      <c r="AC65" s="121"/>
      <c r="AD65" s="121"/>
      <c r="AE65" s="122"/>
      <c r="AF65" s="121"/>
      <c r="AG65" s="121"/>
      <c r="AH65" s="121"/>
      <c r="AI65" s="122"/>
      <c r="AJ65" s="121"/>
      <c r="AK65" s="121"/>
      <c r="AL65" s="121"/>
      <c r="AM65" s="122"/>
      <c r="AN65" s="121"/>
      <c r="AO65" s="121"/>
      <c r="AP65" s="121"/>
      <c r="AQ65" s="122"/>
      <c r="AR65" s="124"/>
      <c r="AS65" s="121"/>
      <c r="AT65" s="121"/>
      <c r="AU65" s="122"/>
      <c r="AV65" s="121"/>
      <c r="AW65" s="121"/>
      <c r="AX65" s="121"/>
      <c r="AY65" s="122"/>
      <c r="AZ65" s="121"/>
      <c r="BA65" s="121"/>
      <c r="BB65" s="122"/>
    </row>
    <row r="66" spans="1:54" ht="21.75" customHeight="1">
      <c r="A66" s="143">
        <v>120330</v>
      </c>
      <c r="B66" s="144"/>
      <c r="C66" s="145"/>
      <c r="D66" s="146" t="s">
        <v>280</v>
      </c>
      <c r="E66" s="147"/>
      <c r="F66" s="147"/>
      <c r="G66" s="147"/>
      <c r="H66" s="147"/>
      <c r="I66" s="150"/>
      <c r="J66" s="150"/>
      <c r="K66" s="150"/>
      <c r="L66" s="148"/>
      <c r="M66" s="148"/>
      <c r="N66" s="148"/>
      <c r="O66" s="149"/>
      <c r="P66" s="166">
        <v>51</v>
      </c>
      <c r="Q66" s="127"/>
      <c r="R66" s="650"/>
      <c r="S66" s="651"/>
      <c r="T66" s="652"/>
      <c r="V66" s="124"/>
      <c r="W66" s="121"/>
      <c r="X66" s="121"/>
      <c r="Y66" s="122"/>
      <c r="Z66" s="121"/>
      <c r="AA66" s="121"/>
      <c r="AB66" s="122"/>
      <c r="AC66" s="121"/>
      <c r="AD66" s="121"/>
      <c r="AE66" s="122"/>
      <c r="AF66" s="121"/>
      <c r="AG66" s="121"/>
      <c r="AH66" s="121"/>
      <c r="AI66" s="122"/>
      <c r="AJ66" s="121"/>
      <c r="AK66" s="121"/>
      <c r="AL66" s="121"/>
      <c r="AM66" s="122"/>
      <c r="AN66" s="121"/>
      <c r="AO66" s="121"/>
      <c r="AP66" s="121"/>
      <c r="AQ66" s="122"/>
      <c r="AR66" s="124"/>
      <c r="AS66" s="121"/>
      <c r="AT66" s="121"/>
      <c r="AU66" s="122"/>
      <c r="AV66" s="121"/>
      <c r="AW66" s="121"/>
      <c r="AX66" s="121"/>
      <c r="AY66" s="122"/>
      <c r="AZ66" s="121"/>
      <c r="BA66" s="121"/>
      <c r="BB66" s="122"/>
    </row>
    <row r="67" spans="1:54" ht="21.75" customHeight="1">
      <c r="A67" s="143">
        <v>120340</v>
      </c>
      <c r="B67" s="144"/>
      <c r="C67" s="145"/>
      <c r="D67" s="146" t="s">
        <v>282</v>
      </c>
      <c r="E67" s="147"/>
      <c r="F67" s="147"/>
      <c r="G67" s="147"/>
      <c r="H67" s="150"/>
      <c r="I67" s="150"/>
      <c r="J67" s="150"/>
      <c r="K67" s="150"/>
      <c r="L67" s="150"/>
      <c r="M67" s="150"/>
      <c r="N67" s="148"/>
      <c r="O67" s="149"/>
      <c r="P67" s="166">
        <v>52</v>
      </c>
      <c r="Q67" s="127"/>
      <c r="R67" s="650"/>
      <c r="S67" s="651"/>
      <c r="T67" s="652"/>
      <c r="V67" s="124"/>
      <c r="W67" s="121"/>
      <c r="X67" s="121"/>
      <c r="Y67" s="122"/>
      <c r="Z67" s="121"/>
      <c r="AA67" s="121"/>
      <c r="AB67" s="122"/>
      <c r="AC67" s="121"/>
      <c r="AD67" s="121"/>
      <c r="AE67" s="122"/>
      <c r="AF67" s="121"/>
      <c r="AG67" s="121"/>
      <c r="AH67" s="121"/>
      <c r="AI67" s="122"/>
      <c r="AJ67" s="121"/>
      <c r="AK67" s="121"/>
      <c r="AL67" s="121"/>
      <c r="AM67" s="122"/>
      <c r="AN67" s="121"/>
      <c r="AO67" s="121"/>
      <c r="AP67" s="121"/>
      <c r="AQ67" s="122"/>
      <c r="AR67" s="124"/>
      <c r="AS67" s="121"/>
      <c r="AT67" s="121"/>
      <c r="AU67" s="122"/>
      <c r="AV67" s="121"/>
      <c r="AW67" s="121"/>
      <c r="AX67" s="121"/>
      <c r="AY67" s="122"/>
      <c r="AZ67" s="121"/>
      <c r="BA67" s="121"/>
      <c r="BB67" s="122"/>
    </row>
    <row r="68" spans="1:54" ht="21.75" customHeight="1">
      <c r="A68" s="169">
        <v>120050</v>
      </c>
      <c r="B68" s="144"/>
      <c r="C68" s="145"/>
      <c r="D68" s="146" t="s">
        <v>283</v>
      </c>
      <c r="E68" s="147"/>
      <c r="F68" s="147"/>
      <c r="G68" s="147"/>
      <c r="H68" s="148"/>
      <c r="I68" s="148"/>
      <c r="J68" s="148"/>
      <c r="K68" s="148"/>
      <c r="L68" s="148"/>
      <c r="M68" s="148"/>
      <c r="N68" s="148"/>
      <c r="O68" s="149"/>
      <c r="P68" s="166">
        <v>53</v>
      </c>
      <c r="Q68" s="127"/>
      <c r="R68" s="650"/>
      <c r="S68" s="651"/>
      <c r="T68" s="652"/>
      <c r="V68" s="124"/>
      <c r="W68" s="121"/>
      <c r="X68" s="121"/>
      <c r="Y68" s="122"/>
      <c r="Z68" s="121"/>
      <c r="AA68" s="121"/>
      <c r="AB68" s="122"/>
      <c r="AC68" s="121"/>
      <c r="AD68" s="121"/>
      <c r="AE68" s="122"/>
      <c r="AF68" s="121"/>
      <c r="AG68" s="121"/>
      <c r="AH68" s="121"/>
      <c r="AI68" s="122"/>
      <c r="AJ68" s="121"/>
      <c r="AK68" s="121"/>
      <c r="AL68" s="121"/>
      <c r="AM68" s="122"/>
      <c r="AN68" s="121"/>
      <c r="AO68" s="121"/>
      <c r="AP68" s="121"/>
      <c r="AQ68" s="122"/>
      <c r="AR68" s="124"/>
      <c r="AS68" s="121"/>
      <c r="AT68" s="121"/>
      <c r="AU68" s="122"/>
      <c r="AV68" s="121"/>
      <c r="AW68" s="121"/>
      <c r="AX68" s="121"/>
      <c r="AY68" s="122"/>
      <c r="AZ68" s="121"/>
      <c r="BA68" s="121"/>
      <c r="BB68" s="122"/>
    </row>
    <row r="69" spans="1:54" ht="21.75" customHeight="1">
      <c r="A69" s="169">
        <v>120060</v>
      </c>
      <c r="B69" s="144"/>
      <c r="C69" s="145"/>
      <c r="D69" s="146" t="s">
        <v>284</v>
      </c>
      <c r="E69" s="147"/>
      <c r="F69" s="147"/>
      <c r="G69" s="147"/>
      <c r="H69" s="150"/>
      <c r="I69" s="150"/>
      <c r="J69" s="150"/>
      <c r="K69" s="148"/>
      <c r="L69" s="148"/>
      <c r="M69" s="148"/>
      <c r="N69" s="148"/>
      <c r="O69" s="149"/>
      <c r="P69" s="166">
        <v>54</v>
      </c>
      <c r="Q69" s="127"/>
      <c r="R69" s="650"/>
      <c r="S69" s="651"/>
      <c r="T69" s="652"/>
      <c r="V69" s="124"/>
      <c r="W69" s="121"/>
      <c r="X69" s="121"/>
      <c r="Y69" s="122"/>
      <c r="Z69" s="121"/>
      <c r="AA69" s="121"/>
      <c r="AB69" s="122"/>
      <c r="AC69" s="121"/>
      <c r="AD69" s="121"/>
      <c r="AE69" s="122"/>
      <c r="AF69" s="121"/>
      <c r="AG69" s="121"/>
      <c r="AH69" s="121"/>
      <c r="AI69" s="122"/>
      <c r="AJ69" s="121"/>
      <c r="AK69" s="121"/>
      <c r="AL69" s="121"/>
      <c r="AM69" s="122"/>
      <c r="AN69" s="121"/>
      <c r="AO69" s="121"/>
      <c r="AP69" s="121"/>
      <c r="AQ69" s="122"/>
      <c r="AR69" s="124"/>
      <c r="AS69" s="121"/>
      <c r="AT69" s="121"/>
      <c r="AU69" s="122"/>
      <c r="AV69" s="121"/>
      <c r="AW69" s="121"/>
      <c r="AX69" s="121"/>
      <c r="AY69" s="122"/>
      <c r="AZ69" s="121"/>
      <c r="BA69" s="121"/>
      <c r="BB69" s="122"/>
    </row>
    <row r="70" spans="1:54" ht="21.75" customHeight="1">
      <c r="A70" s="169">
        <v>120070</v>
      </c>
      <c r="B70" s="144"/>
      <c r="C70" s="145"/>
      <c r="D70" s="146" t="s">
        <v>285</v>
      </c>
      <c r="E70" s="147"/>
      <c r="F70" s="147"/>
      <c r="G70" s="147"/>
      <c r="H70" s="150"/>
      <c r="I70" s="150"/>
      <c r="J70" s="150"/>
      <c r="K70" s="148"/>
      <c r="L70" s="148"/>
      <c r="M70" s="148"/>
      <c r="N70" s="148"/>
      <c r="O70" s="149"/>
      <c r="P70" s="166">
        <v>55</v>
      </c>
      <c r="Q70" s="127"/>
      <c r="R70" s="650"/>
      <c r="S70" s="651"/>
      <c r="T70" s="652"/>
      <c r="V70" s="124"/>
      <c r="W70" s="121"/>
      <c r="X70" s="121"/>
      <c r="Y70" s="122"/>
      <c r="Z70" s="121"/>
      <c r="AA70" s="121"/>
      <c r="AB70" s="122"/>
      <c r="AC70" s="121"/>
      <c r="AD70" s="121"/>
      <c r="AE70" s="122"/>
      <c r="AF70" s="121"/>
      <c r="AG70" s="121"/>
      <c r="AH70" s="121"/>
      <c r="AI70" s="122"/>
      <c r="AJ70" s="121"/>
      <c r="AK70" s="121"/>
      <c r="AL70" s="121"/>
      <c r="AM70" s="122"/>
      <c r="AN70" s="121"/>
      <c r="AO70" s="121"/>
      <c r="AP70" s="121"/>
      <c r="AQ70" s="122"/>
      <c r="AR70" s="124"/>
      <c r="AS70" s="121"/>
      <c r="AT70" s="121"/>
      <c r="AU70" s="122"/>
      <c r="AV70" s="121"/>
      <c r="AW70" s="121"/>
      <c r="AX70" s="121"/>
      <c r="AY70" s="122"/>
      <c r="AZ70" s="121"/>
      <c r="BA70" s="121"/>
      <c r="BB70" s="122"/>
    </row>
    <row r="71" spans="1:54" ht="21.75" customHeight="1">
      <c r="A71" s="169">
        <v>120080</v>
      </c>
      <c r="B71" s="144"/>
      <c r="C71" s="145"/>
      <c r="D71" s="146" t="s">
        <v>286</v>
      </c>
      <c r="E71" s="147"/>
      <c r="F71" s="147"/>
      <c r="G71" s="147"/>
      <c r="H71" s="150"/>
      <c r="I71" s="150"/>
      <c r="J71" s="150"/>
      <c r="K71" s="148"/>
      <c r="L71" s="148"/>
      <c r="M71" s="148"/>
      <c r="N71" s="148"/>
      <c r="O71" s="149"/>
      <c r="P71" s="166">
        <v>56</v>
      </c>
      <c r="Q71" s="127"/>
      <c r="R71" s="650"/>
      <c r="S71" s="651"/>
      <c r="T71" s="652"/>
      <c r="V71" s="124"/>
      <c r="W71" s="121"/>
      <c r="X71" s="121"/>
      <c r="Y71" s="122"/>
      <c r="Z71" s="121"/>
      <c r="AA71" s="121"/>
      <c r="AB71" s="122"/>
      <c r="AC71" s="121"/>
      <c r="AD71" s="121"/>
      <c r="AE71" s="122"/>
      <c r="AF71" s="121"/>
      <c r="AG71" s="121"/>
      <c r="AH71" s="121"/>
      <c r="AI71" s="122"/>
      <c r="AJ71" s="121"/>
      <c r="AK71" s="121"/>
      <c r="AL71" s="121"/>
      <c r="AM71" s="122"/>
      <c r="AN71" s="121"/>
      <c r="AO71" s="121"/>
      <c r="AP71" s="121"/>
      <c r="AQ71" s="122"/>
      <c r="AR71" s="124"/>
      <c r="AS71" s="121"/>
      <c r="AT71" s="121"/>
      <c r="AU71" s="122"/>
      <c r="AV71" s="121"/>
      <c r="AW71" s="121"/>
      <c r="AX71" s="121"/>
      <c r="AY71" s="122"/>
      <c r="AZ71" s="121"/>
      <c r="BA71" s="121"/>
      <c r="BB71" s="122"/>
    </row>
    <row r="72" spans="1:54" ht="21.75" customHeight="1">
      <c r="A72" s="169" t="s">
        <v>290</v>
      </c>
      <c r="B72" s="144"/>
      <c r="C72" s="145"/>
      <c r="D72" s="752" t="s">
        <v>253</v>
      </c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4"/>
      <c r="P72" s="166">
        <v>57</v>
      </c>
      <c r="Q72" s="127"/>
      <c r="R72" s="650"/>
      <c r="S72" s="651"/>
      <c r="T72" s="652"/>
      <c r="V72" s="124"/>
      <c r="W72" s="121"/>
      <c r="X72" s="121"/>
      <c r="Y72" s="122"/>
      <c r="Z72" s="121"/>
      <c r="AA72" s="121"/>
      <c r="AB72" s="122"/>
      <c r="AC72" s="121"/>
      <c r="AD72" s="121"/>
      <c r="AE72" s="122"/>
      <c r="AF72" s="121"/>
      <c r="AG72" s="121"/>
      <c r="AH72" s="121"/>
      <c r="AI72" s="122"/>
      <c r="AJ72" s="121"/>
      <c r="AK72" s="121"/>
      <c r="AL72" s="121"/>
      <c r="AM72" s="122"/>
      <c r="AN72" s="121"/>
      <c r="AO72" s="121"/>
      <c r="AP72" s="121"/>
      <c r="AQ72" s="122"/>
      <c r="AR72" s="124"/>
      <c r="AS72" s="121"/>
      <c r="AT72" s="121"/>
      <c r="AU72" s="122"/>
      <c r="AV72" s="121"/>
      <c r="AW72" s="121"/>
      <c r="AX72" s="121"/>
      <c r="AY72" s="122"/>
      <c r="AZ72" s="121"/>
      <c r="BA72" s="121"/>
      <c r="BB72" s="122"/>
    </row>
    <row r="73" spans="1:54" ht="21.75" customHeight="1">
      <c r="A73" s="618" t="s">
        <v>290</v>
      </c>
      <c r="B73" s="619"/>
      <c r="C73" s="694"/>
      <c r="D73" s="146" t="s">
        <v>255</v>
      </c>
      <c r="E73" s="147"/>
      <c r="F73" s="147"/>
      <c r="G73" s="147"/>
      <c r="H73" s="147"/>
      <c r="I73" s="147"/>
      <c r="J73" s="150"/>
      <c r="K73" s="150"/>
      <c r="L73" s="148"/>
      <c r="M73" s="148"/>
      <c r="N73" s="148"/>
      <c r="O73" s="149"/>
      <c r="P73" s="166">
        <v>58</v>
      </c>
      <c r="Q73" s="127"/>
      <c r="R73" s="650"/>
      <c r="S73" s="651"/>
      <c r="T73" s="652"/>
      <c r="V73" s="124"/>
      <c r="W73" s="121"/>
      <c r="X73" s="121"/>
      <c r="Y73" s="122"/>
      <c r="Z73" s="121"/>
      <c r="AA73" s="121"/>
      <c r="AB73" s="122"/>
      <c r="AC73" s="121"/>
      <c r="AD73" s="121"/>
      <c r="AE73" s="122"/>
      <c r="AF73" s="121"/>
      <c r="AG73" s="121"/>
      <c r="AH73" s="121"/>
      <c r="AI73" s="122"/>
      <c r="AJ73" s="121"/>
      <c r="AK73" s="121"/>
      <c r="AL73" s="121"/>
      <c r="AM73" s="122"/>
      <c r="AN73" s="121"/>
      <c r="AO73" s="121"/>
      <c r="AP73" s="121"/>
      <c r="AQ73" s="122"/>
      <c r="AR73" s="124"/>
      <c r="AS73" s="121"/>
      <c r="AT73" s="121"/>
      <c r="AU73" s="122"/>
      <c r="AV73" s="121"/>
      <c r="AW73" s="121"/>
      <c r="AX73" s="121"/>
      <c r="AY73" s="122"/>
      <c r="AZ73" s="121"/>
      <c r="BA73" s="121"/>
      <c r="BB73" s="122"/>
    </row>
    <row r="74" spans="1:54" ht="21.75" customHeight="1">
      <c r="A74" s="618" t="s">
        <v>290</v>
      </c>
      <c r="B74" s="619"/>
      <c r="C74" s="694"/>
      <c r="D74" s="146" t="s">
        <v>257</v>
      </c>
      <c r="E74" s="147"/>
      <c r="F74" s="147"/>
      <c r="G74" s="147"/>
      <c r="H74" s="147"/>
      <c r="I74" s="147"/>
      <c r="J74" s="150"/>
      <c r="K74" s="150"/>
      <c r="L74" s="148"/>
      <c r="M74" s="148"/>
      <c r="N74" s="148"/>
      <c r="O74" s="149"/>
      <c r="P74" s="166">
        <v>59</v>
      </c>
      <c r="Q74" s="127"/>
      <c r="R74" s="650"/>
      <c r="S74" s="651"/>
      <c r="T74" s="652"/>
      <c r="V74" s="124"/>
      <c r="W74" s="121"/>
      <c r="X74" s="121"/>
      <c r="Y74" s="122"/>
      <c r="Z74" s="121"/>
      <c r="AA74" s="121"/>
      <c r="AB74" s="122"/>
      <c r="AC74" s="121"/>
      <c r="AD74" s="121"/>
      <c r="AE74" s="122"/>
      <c r="AF74" s="121"/>
      <c r="AG74" s="121"/>
      <c r="AH74" s="121"/>
      <c r="AI74" s="122"/>
      <c r="AJ74" s="121"/>
      <c r="AK74" s="121"/>
      <c r="AL74" s="121"/>
      <c r="AM74" s="122"/>
      <c r="AN74" s="121"/>
      <c r="AO74" s="121"/>
      <c r="AP74" s="121"/>
      <c r="AQ74" s="122"/>
      <c r="AR74" s="124"/>
      <c r="AS74" s="121"/>
      <c r="AT74" s="121"/>
      <c r="AU74" s="122"/>
      <c r="AV74" s="121"/>
      <c r="AW74" s="121"/>
      <c r="AX74" s="121"/>
      <c r="AY74" s="122"/>
      <c r="AZ74" s="121"/>
      <c r="BA74" s="121"/>
      <c r="BB74" s="122"/>
    </row>
    <row r="75" spans="1:54" ht="21.75" customHeight="1">
      <c r="A75" s="169">
        <v>130050</v>
      </c>
      <c r="B75" s="144"/>
      <c r="C75" s="145"/>
      <c r="D75" s="146" t="s">
        <v>283</v>
      </c>
      <c r="E75" s="147"/>
      <c r="F75" s="147"/>
      <c r="G75" s="147"/>
      <c r="H75" s="148"/>
      <c r="I75" s="148"/>
      <c r="J75" s="148"/>
      <c r="K75" s="148"/>
      <c r="L75" s="148"/>
      <c r="M75" s="148"/>
      <c r="N75" s="148"/>
      <c r="O75" s="149"/>
      <c r="P75" s="166">
        <v>60</v>
      </c>
      <c r="Q75" s="127"/>
      <c r="R75" s="650"/>
      <c r="S75" s="651"/>
      <c r="T75" s="652"/>
      <c r="V75" s="124"/>
      <c r="W75" s="121"/>
      <c r="X75" s="121"/>
      <c r="Y75" s="122"/>
      <c r="Z75" s="121"/>
      <c r="AA75" s="121"/>
      <c r="AB75" s="122"/>
      <c r="AC75" s="121"/>
      <c r="AD75" s="121"/>
      <c r="AE75" s="122"/>
      <c r="AF75" s="121"/>
      <c r="AG75" s="121"/>
      <c r="AH75" s="121"/>
      <c r="AI75" s="122"/>
      <c r="AJ75" s="121"/>
      <c r="AK75" s="121"/>
      <c r="AL75" s="121"/>
      <c r="AM75" s="122"/>
      <c r="AN75" s="121"/>
      <c r="AO75" s="121"/>
      <c r="AP75" s="121"/>
      <c r="AQ75" s="122"/>
      <c r="AR75" s="124"/>
      <c r="AS75" s="121"/>
      <c r="AT75" s="121"/>
      <c r="AU75" s="122"/>
      <c r="AV75" s="121"/>
      <c r="AW75" s="121"/>
      <c r="AX75" s="121"/>
      <c r="AY75" s="122"/>
      <c r="AZ75" s="121"/>
      <c r="BA75" s="121"/>
      <c r="BB75" s="122"/>
    </row>
    <row r="76" spans="1:54" ht="21.75" customHeight="1">
      <c r="A76" s="169">
        <v>130060</v>
      </c>
      <c r="B76" s="144"/>
      <c r="C76" s="145"/>
      <c r="D76" s="146" t="s">
        <v>284</v>
      </c>
      <c r="E76" s="147"/>
      <c r="F76" s="147"/>
      <c r="G76" s="147"/>
      <c r="H76" s="150"/>
      <c r="I76" s="150"/>
      <c r="J76" s="150"/>
      <c r="K76" s="148"/>
      <c r="L76" s="148"/>
      <c r="M76" s="148"/>
      <c r="N76" s="148"/>
      <c r="O76" s="149"/>
      <c r="P76" s="166">
        <v>61</v>
      </c>
      <c r="Q76" s="127"/>
      <c r="R76" s="650"/>
      <c r="S76" s="651"/>
      <c r="T76" s="652"/>
      <c r="V76" s="124"/>
      <c r="W76" s="121"/>
      <c r="X76" s="121"/>
      <c r="Y76" s="122"/>
      <c r="Z76" s="121"/>
      <c r="AA76" s="121"/>
      <c r="AB76" s="122"/>
      <c r="AC76" s="121"/>
      <c r="AD76" s="121"/>
      <c r="AE76" s="122"/>
      <c r="AF76" s="121"/>
      <c r="AG76" s="121"/>
      <c r="AH76" s="121"/>
      <c r="AI76" s="122"/>
      <c r="AJ76" s="121"/>
      <c r="AK76" s="121"/>
      <c r="AL76" s="121"/>
      <c r="AM76" s="122"/>
      <c r="AN76" s="121"/>
      <c r="AO76" s="121"/>
      <c r="AP76" s="121"/>
      <c r="AQ76" s="122"/>
      <c r="AR76" s="124"/>
      <c r="AS76" s="121"/>
      <c r="AT76" s="121"/>
      <c r="AU76" s="122"/>
      <c r="AV76" s="121"/>
      <c r="AW76" s="121"/>
      <c r="AX76" s="121"/>
      <c r="AY76" s="122"/>
      <c r="AZ76" s="121"/>
      <c r="BA76" s="121"/>
      <c r="BB76" s="122"/>
    </row>
    <row r="77" spans="1:54" ht="21.75" customHeight="1">
      <c r="A77" s="169">
        <v>130070</v>
      </c>
      <c r="B77" s="144"/>
      <c r="C77" s="145"/>
      <c r="D77" s="146" t="s">
        <v>285</v>
      </c>
      <c r="E77" s="147"/>
      <c r="F77" s="147"/>
      <c r="G77" s="147"/>
      <c r="H77" s="150"/>
      <c r="I77" s="150"/>
      <c r="J77" s="150"/>
      <c r="K77" s="148"/>
      <c r="L77" s="148"/>
      <c r="M77" s="148"/>
      <c r="N77" s="148"/>
      <c r="O77" s="149"/>
      <c r="P77" s="166">
        <v>62</v>
      </c>
      <c r="Q77" s="127"/>
      <c r="R77" s="650"/>
      <c r="S77" s="651"/>
      <c r="T77" s="652"/>
      <c r="U77" s="121"/>
      <c r="V77" s="124"/>
      <c r="W77" s="121"/>
      <c r="X77" s="121"/>
      <c r="Y77" s="122"/>
      <c r="Z77" s="121"/>
      <c r="AA77" s="121"/>
      <c r="AB77" s="122"/>
      <c r="AC77" s="121"/>
      <c r="AD77" s="121"/>
      <c r="AE77" s="122"/>
      <c r="AF77" s="121"/>
      <c r="AG77" s="121"/>
      <c r="AH77" s="121"/>
      <c r="AI77" s="122"/>
      <c r="AJ77" s="121"/>
      <c r="AK77" s="121"/>
      <c r="AL77" s="121"/>
      <c r="AM77" s="122"/>
      <c r="AN77" s="121"/>
      <c r="AO77" s="121"/>
      <c r="AP77" s="121"/>
      <c r="AQ77" s="122"/>
      <c r="AR77" s="124"/>
      <c r="AS77" s="121"/>
      <c r="AT77" s="121"/>
      <c r="AU77" s="122"/>
      <c r="AV77" s="121"/>
      <c r="AW77" s="121"/>
      <c r="AX77" s="121"/>
      <c r="AY77" s="122"/>
      <c r="AZ77" s="121"/>
      <c r="BA77" s="121"/>
      <c r="BB77" s="122"/>
    </row>
    <row r="78" spans="1:54" ht="21.75" customHeight="1">
      <c r="A78" s="169">
        <v>130080</v>
      </c>
      <c r="B78" s="144"/>
      <c r="C78" s="145"/>
      <c r="D78" s="146" t="s">
        <v>286</v>
      </c>
      <c r="E78" s="147"/>
      <c r="F78" s="147"/>
      <c r="G78" s="147"/>
      <c r="H78" s="150"/>
      <c r="I78" s="150"/>
      <c r="J78" s="150"/>
      <c r="K78" s="148"/>
      <c r="L78" s="148"/>
      <c r="M78" s="148"/>
      <c r="N78" s="148"/>
      <c r="O78" s="149"/>
      <c r="P78" s="166">
        <v>63</v>
      </c>
      <c r="Q78" s="127"/>
      <c r="R78" s="650"/>
      <c r="S78" s="651"/>
      <c r="T78" s="652"/>
      <c r="U78" s="121"/>
      <c r="V78" s="124"/>
      <c r="W78" s="121"/>
      <c r="X78" s="121"/>
      <c r="Y78" s="122"/>
      <c r="Z78" s="121"/>
      <c r="AA78" s="121"/>
      <c r="AB78" s="122"/>
      <c r="AC78" s="121"/>
      <c r="AD78" s="121"/>
      <c r="AE78" s="122"/>
      <c r="AF78" s="121"/>
      <c r="AG78" s="121"/>
      <c r="AH78" s="121"/>
      <c r="AI78" s="122"/>
      <c r="AJ78" s="121"/>
      <c r="AK78" s="121"/>
      <c r="AL78" s="121"/>
      <c r="AM78" s="122"/>
      <c r="AN78" s="121"/>
      <c r="AO78" s="121"/>
      <c r="AP78" s="121"/>
      <c r="AQ78" s="122"/>
      <c r="AR78" s="124"/>
      <c r="AS78" s="121"/>
      <c r="AT78" s="121"/>
      <c r="AU78" s="122"/>
      <c r="AV78" s="121"/>
      <c r="AW78" s="121"/>
      <c r="AX78" s="121"/>
      <c r="AY78" s="122"/>
      <c r="AZ78" s="121"/>
      <c r="BA78" s="121"/>
      <c r="BB78" s="122"/>
    </row>
    <row r="79" spans="1:54" ht="21.75" customHeight="1">
      <c r="A79" s="184" t="s">
        <v>291</v>
      </c>
      <c r="B79" s="163"/>
      <c r="C79" s="164"/>
      <c r="D79" s="746" t="s">
        <v>253</v>
      </c>
      <c r="E79" s="747"/>
      <c r="F79" s="747"/>
      <c r="G79" s="747"/>
      <c r="H79" s="747"/>
      <c r="I79" s="747"/>
      <c r="J79" s="747"/>
      <c r="K79" s="747"/>
      <c r="L79" s="747"/>
      <c r="M79" s="747"/>
      <c r="N79" s="747"/>
      <c r="O79" s="748"/>
      <c r="P79" s="166">
        <v>64</v>
      </c>
      <c r="Q79" s="127"/>
      <c r="R79" s="650"/>
      <c r="S79" s="651"/>
      <c r="T79" s="652"/>
      <c r="U79" s="201"/>
      <c r="V79" s="201"/>
      <c r="W79" s="201"/>
      <c r="X79" s="201"/>
      <c r="Y79" s="202"/>
      <c r="Z79" s="201"/>
      <c r="AA79" s="201"/>
      <c r="AB79" s="202"/>
      <c r="AC79" s="201"/>
      <c r="AD79" s="201"/>
      <c r="AE79" s="202"/>
      <c r="AF79" s="201"/>
      <c r="AG79" s="201"/>
      <c r="AH79" s="201"/>
      <c r="AI79" s="202"/>
      <c r="AJ79" s="201"/>
      <c r="AK79" s="201"/>
      <c r="AL79" s="201"/>
      <c r="AM79" s="202"/>
      <c r="AN79" s="201"/>
      <c r="AO79" s="201"/>
      <c r="AP79" s="201"/>
      <c r="AQ79" s="202"/>
      <c r="AR79" s="203"/>
      <c r="AS79" s="201"/>
      <c r="AT79" s="201"/>
      <c r="AU79" s="202"/>
      <c r="AV79" s="201"/>
      <c r="AW79" s="201"/>
      <c r="AX79" s="201"/>
      <c r="AY79" s="202"/>
      <c r="AZ79" s="201"/>
      <c r="BA79" s="201"/>
      <c r="BB79" s="202"/>
    </row>
    <row r="80" spans="1:54" ht="21.75" customHeight="1">
      <c r="A80" s="618" t="s">
        <v>291</v>
      </c>
      <c r="B80" s="619"/>
      <c r="C80" s="694"/>
      <c r="D80" s="146" t="s">
        <v>255</v>
      </c>
      <c r="E80" s="147"/>
      <c r="F80" s="147"/>
      <c r="G80" s="147"/>
      <c r="H80" s="147"/>
      <c r="I80" s="147"/>
      <c r="J80" s="150"/>
      <c r="K80" s="150"/>
      <c r="L80" s="148"/>
      <c r="M80" s="148"/>
      <c r="N80" s="148"/>
      <c r="O80" s="149"/>
      <c r="P80" s="166">
        <v>65</v>
      </c>
      <c r="Q80" s="127"/>
      <c r="R80" s="650"/>
      <c r="S80" s="651"/>
      <c r="T80" s="652"/>
      <c r="U80" s="174"/>
      <c r="V80" s="174"/>
      <c r="W80" s="174"/>
      <c r="X80" s="174"/>
      <c r="Y80" s="176"/>
      <c r="Z80" s="174"/>
      <c r="AA80" s="174"/>
      <c r="AB80" s="176"/>
      <c r="AC80" s="174"/>
      <c r="AD80" s="174"/>
      <c r="AE80" s="176"/>
      <c r="AF80" s="174"/>
      <c r="AG80" s="174"/>
      <c r="AH80" s="174"/>
      <c r="AI80" s="176"/>
      <c r="AJ80" s="174"/>
      <c r="AK80" s="174"/>
      <c r="AL80" s="174"/>
      <c r="AM80" s="176"/>
      <c r="AN80" s="174"/>
      <c r="AO80" s="174"/>
      <c r="AP80" s="174"/>
      <c r="AQ80" s="176"/>
      <c r="AR80" s="175"/>
      <c r="AS80" s="174"/>
      <c r="AT80" s="174"/>
      <c r="AU80" s="176"/>
      <c r="AV80" s="174"/>
      <c r="AW80" s="174"/>
      <c r="AX80" s="174"/>
      <c r="AY80" s="176"/>
      <c r="AZ80" s="174"/>
      <c r="BA80" s="174"/>
      <c r="BB80" s="176"/>
    </row>
    <row r="81" spans="1:54" ht="21.75" customHeight="1">
      <c r="A81" s="618" t="s">
        <v>291</v>
      </c>
      <c r="B81" s="619"/>
      <c r="C81" s="694"/>
      <c r="D81" s="146" t="s">
        <v>257</v>
      </c>
      <c r="E81" s="147"/>
      <c r="F81" s="147"/>
      <c r="G81" s="147"/>
      <c r="H81" s="147"/>
      <c r="I81" s="147"/>
      <c r="J81" s="150"/>
      <c r="K81" s="150"/>
      <c r="L81" s="148"/>
      <c r="M81" s="148"/>
      <c r="N81" s="148"/>
      <c r="O81" s="149"/>
      <c r="P81" s="166">
        <v>66</v>
      </c>
      <c r="Q81" s="127"/>
      <c r="R81" s="653"/>
      <c r="S81" s="654"/>
      <c r="T81" s="655"/>
      <c r="U81" s="174"/>
      <c r="V81" s="174"/>
      <c r="W81" s="174"/>
      <c r="X81" s="174"/>
      <c r="Y81" s="176"/>
      <c r="Z81" s="174"/>
      <c r="AA81" s="174"/>
      <c r="AB81" s="176"/>
      <c r="AC81" s="174"/>
      <c r="AD81" s="174"/>
      <c r="AE81" s="176"/>
      <c r="AF81" s="174"/>
      <c r="AG81" s="174"/>
      <c r="AH81" s="174"/>
      <c r="AI81" s="176"/>
      <c r="AJ81" s="174"/>
      <c r="AK81" s="174"/>
      <c r="AL81" s="174"/>
      <c r="AM81" s="176"/>
      <c r="AN81" s="174"/>
      <c r="AO81" s="174"/>
      <c r="AP81" s="174"/>
      <c r="AQ81" s="176"/>
      <c r="AR81" s="175"/>
      <c r="AS81" s="174"/>
      <c r="AT81" s="174"/>
      <c r="AU81" s="176"/>
      <c r="AV81" s="174"/>
      <c r="AW81" s="174"/>
      <c r="AX81" s="174"/>
      <c r="AY81" s="176"/>
      <c r="AZ81" s="174"/>
      <c r="BA81" s="174"/>
      <c r="BB81" s="176"/>
    </row>
    <row r="82" spans="1:54" ht="27.75" customHeight="1" thickBot="1">
      <c r="A82" s="698" t="s">
        <v>292</v>
      </c>
      <c r="B82" s="699"/>
      <c r="C82" s="699"/>
      <c r="D82" s="699"/>
      <c r="E82" s="699"/>
      <c r="F82" s="699"/>
      <c r="G82" s="699"/>
      <c r="H82" s="699"/>
      <c r="I82" s="699"/>
      <c r="J82" s="699"/>
      <c r="K82" s="699"/>
      <c r="L82" s="699"/>
      <c r="M82" s="699"/>
      <c r="N82" s="699"/>
      <c r="O82" s="700"/>
      <c r="P82" s="701">
        <v>67</v>
      </c>
      <c r="Q82" s="702"/>
      <c r="R82" s="656"/>
      <c r="S82" s="657"/>
      <c r="T82" s="658"/>
      <c r="U82" s="160"/>
      <c r="V82" s="193"/>
      <c r="W82" s="160"/>
      <c r="X82" s="160"/>
      <c r="Y82" s="161"/>
      <c r="Z82" s="160"/>
      <c r="AA82" s="160"/>
      <c r="AB82" s="161"/>
      <c r="AC82" s="160"/>
      <c r="AD82" s="160"/>
      <c r="AE82" s="161"/>
      <c r="AF82" s="160"/>
      <c r="AG82" s="160"/>
      <c r="AH82" s="160"/>
      <c r="AI82" s="161"/>
      <c r="AJ82" s="160"/>
      <c r="AK82" s="160"/>
      <c r="AL82" s="160"/>
      <c r="AM82" s="161"/>
      <c r="AN82" s="160"/>
      <c r="AO82" s="160"/>
      <c r="AP82" s="160"/>
      <c r="AQ82" s="161"/>
      <c r="AR82" s="193"/>
      <c r="AS82" s="160"/>
      <c r="AT82" s="160"/>
      <c r="AU82" s="161"/>
      <c r="AV82" s="160"/>
      <c r="AW82" s="160"/>
      <c r="AX82" s="160"/>
      <c r="AY82" s="161"/>
      <c r="AZ82" s="160"/>
      <c r="BA82" s="160"/>
      <c r="BB82" s="161"/>
    </row>
    <row r="83" spans="1:54" ht="21.75" customHeight="1">
      <c r="A83" s="162">
        <v>140030</v>
      </c>
      <c r="B83" s="163"/>
      <c r="C83" s="164"/>
      <c r="D83" s="204" t="s">
        <v>293</v>
      </c>
      <c r="E83" s="205"/>
      <c r="F83" s="205"/>
      <c r="G83" s="148"/>
      <c r="H83" s="148"/>
      <c r="I83" s="148"/>
      <c r="J83" s="148"/>
      <c r="K83" s="148"/>
      <c r="L83" s="148"/>
      <c r="M83" s="148"/>
      <c r="N83" s="148"/>
      <c r="O83" s="149"/>
      <c r="P83" s="588">
        <v>68</v>
      </c>
      <c r="Q83" s="695"/>
      <c r="R83" s="659"/>
      <c r="S83" s="660"/>
      <c r="T83" s="661"/>
      <c r="V83" s="124"/>
      <c r="W83" s="121"/>
      <c r="X83" s="121"/>
      <c r="Y83" s="122"/>
      <c r="Z83" s="121"/>
      <c r="AA83" s="121"/>
      <c r="AB83" s="122"/>
      <c r="AC83" s="121"/>
      <c r="AD83" s="121"/>
      <c r="AE83" s="122"/>
      <c r="AF83" s="121"/>
      <c r="AG83" s="121"/>
      <c r="AH83" s="121"/>
      <c r="AI83" s="122"/>
      <c r="AJ83" s="121"/>
      <c r="AK83" s="121"/>
      <c r="AL83" s="121"/>
      <c r="AM83" s="122"/>
      <c r="AN83" s="121"/>
      <c r="AO83" s="121"/>
      <c r="AP83" s="121"/>
      <c r="AQ83" s="122"/>
      <c r="AR83" s="124"/>
      <c r="AS83" s="121"/>
      <c r="AT83" s="121"/>
      <c r="AU83" s="122"/>
      <c r="AV83" s="121"/>
      <c r="AW83" s="121"/>
      <c r="AX83" s="121"/>
      <c r="AY83" s="122"/>
      <c r="AZ83" s="121"/>
      <c r="BA83" s="121"/>
      <c r="BB83" s="122"/>
    </row>
    <row r="84" spans="1:54" ht="21.75" customHeight="1">
      <c r="A84" s="167">
        <v>140040</v>
      </c>
      <c r="B84" s="144"/>
      <c r="C84" s="145"/>
      <c r="D84" s="206" t="s">
        <v>294</v>
      </c>
      <c r="E84" s="207"/>
      <c r="F84" s="207"/>
      <c r="G84" s="207"/>
      <c r="H84" s="207"/>
      <c r="I84" s="148"/>
      <c r="J84" s="148"/>
      <c r="K84" s="148"/>
      <c r="L84" s="148"/>
      <c r="M84" s="148"/>
      <c r="N84" s="148"/>
      <c r="O84" s="149"/>
      <c r="P84" s="588">
        <v>69</v>
      </c>
      <c r="Q84" s="695"/>
      <c r="R84" s="647">
        <v>15979</v>
      </c>
      <c r="S84" s="648"/>
      <c r="T84" s="649"/>
      <c r="U84" s="835"/>
      <c r="V84" s="648"/>
      <c r="W84" s="648"/>
      <c r="X84" s="836"/>
      <c r="Y84" s="837"/>
      <c r="Z84" s="838"/>
      <c r="AA84" s="839"/>
      <c r="AB84" s="840"/>
      <c r="AC84" s="121"/>
      <c r="AD84" s="121"/>
      <c r="AE84" s="122"/>
      <c r="AF84" s="121"/>
      <c r="AG84" s="121"/>
      <c r="AH84" s="121"/>
      <c r="AI84" s="122"/>
      <c r="AJ84" s="121"/>
      <c r="AK84" s="121"/>
      <c r="AL84" s="121"/>
      <c r="AM84" s="122"/>
      <c r="AN84" s="838">
        <v>1178</v>
      </c>
      <c r="AO84" s="839"/>
      <c r="AP84" s="839"/>
      <c r="AQ84" s="840"/>
      <c r="AR84" s="838">
        <v>15979</v>
      </c>
      <c r="AS84" s="839"/>
      <c r="AT84" s="839"/>
      <c r="AU84" s="840"/>
      <c r="AV84" s="838">
        <v>7350</v>
      </c>
      <c r="AW84" s="839"/>
      <c r="AX84" s="839"/>
      <c r="AY84" s="840"/>
      <c r="AZ84" s="838">
        <v>2</v>
      </c>
      <c r="BA84" s="839"/>
      <c r="BB84" s="840"/>
    </row>
    <row r="85" spans="1:54" ht="21.75" customHeight="1">
      <c r="A85" s="167">
        <v>140060</v>
      </c>
      <c r="B85" s="144"/>
      <c r="C85" s="145"/>
      <c r="D85" s="206" t="s">
        <v>284</v>
      </c>
      <c r="E85" s="207"/>
      <c r="F85" s="207"/>
      <c r="G85" s="207"/>
      <c r="H85" s="207"/>
      <c r="I85" s="207"/>
      <c r="J85" s="207"/>
      <c r="K85" s="148"/>
      <c r="L85" s="148"/>
      <c r="M85" s="148"/>
      <c r="N85" s="148"/>
      <c r="O85" s="149"/>
      <c r="P85" s="588">
        <v>70</v>
      </c>
      <c r="Q85" s="695"/>
      <c r="R85" s="647">
        <v>52852</v>
      </c>
      <c r="S85" s="648"/>
      <c r="T85" s="649"/>
      <c r="U85" s="835">
        <v>1254</v>
      </c>
      <c r="V85" s="648"/>
      <c r="W85" s="648"/>
      <c r="X85" s="836"/>
      <c r="Y85" s="837"/>
      <c r="Z85" s="838">
        <v>468</v>
      </c>
      <c r="AA85" s="839"/>
      <c r="AB85" s="840"/>
      <c r="AC85" s="121"/>
      <c r="AD85" s="121"/>
      <c r="AE85" s="122"/>
      <c r="AF85" s="121"/>
      <c r="AG85" s="121"/>
      <c r="AH85" s="121"/>
      <c r="AI85" s="122"/>
      <c r="AJ85" s="121"/>
      <c r="AK85" s="121"/>
      <c r="AL85" s="121"/>
      <c r="AM85" s="122"/>
      <c r="AN85" s="838">
        <v>4410</v>
      </c>
      <c r="AO85" s="839"/>
      <c r="AP85" s="839"/>
      <c r="AQ85" s="840"/>
      <c r="AR85" s="838">
        <v>54574</v>
      </c>
      <c r="AS85" s="839"/>
      <c r="AT85" s="839"/>
      <c r="AU85" s="840"/>
      <c r="AV85" s="838">
        <v>19180</v>
      </c>
      <c r="AW85" s="839"/>
      <c r="AX85" s="839"/>
      <c r="AY85" s="840"/>
      <c r="AZ85" s="838">
        <v>10</v>
      </c>
      <c r="BA85" s="839"/>
      <c r="BB85" s="840"/>
    </row>
    <row r="86" spans="1:54" ht="21.75" customHeight="1">
      <c r="A86" s="167">
        <v>140070</v>
      </c>
      <c r="B86" s="144"/>
      <c r="C86" s="145"/>
      <c r="D86" s="206" t="s">
        <v>285</v>
      </c>
      <c r="E86" s="207"/>
      <c r="F86" s="207"/>
      <c r="G86" s="207"/>
      <c r="H86" s="148"/>
      <c r="I86" s="148"/>
      <c r="J86" s="148"/>
      <c r="K86" s="148"/>
      <c r="L86" s="148"/>
      <c r="M86" s="148"/>
      <c r="N86" s="148"/>
      <c r="O86" s="149"/>
      <c r="P86" s="588">
        <v>71</v>
      </c>
      <c r="Q86" s="695"/>
      <c r="R86" s="647">
        <v>16393</v>
      </c>
      <c r="S86" s="648"/>
      <c r="T86" s="649"/>
      <c r="U86" s="835">
        <v>3276</v>
      </c>
      <c r="V86" s="648"/>
      <c r="W86" s="648"/>
      <c r="X86" s="836"/>
      <c r="Y86" s="837"/>
      <c r="Z86" s="838">
        <v>312</v>
      </c>
      <c r="AA86" s="839"/>
      <c r="AB86" s="840"/>
      <c r="AC86" s="121"/>
      <c r="AD86" s="121"/>
      <c r="AE86" s="122"/>
      <c r="AF86" s="121"/>
      <c r="AG86" s="121"/>
      <c r="AH86" s="121"/>
      <c r="AI86" s="122"/>
      <c r="AJ86" s="121"/>
      <c r="AK86" s="121"/>
      <c r="AL86" s="121"/>
      <c r="AM86" s="122"/>
      <c r="AN86" s="838">
        <v>1430</v>
      </c>
      <c r="AO86" s="839"/>
      <c r="AP86" s="839"/>
      <c r="AQ86" s="840"/>
      <c r="AR86" s="838">
        <v>19981</v>
      </c>
      <c r="AS86" s="839"/>
      <c r="AT86" s="839"/>
      <c r="AU86" s="840"/>
      <c r="AV86" s="838">
        <v>6777</v>
      </c>
      <c r="AW86" s="839"/>
      <c r="AX86" s="839"/>
      <c r="AY86" s="840"/>
      <c r="AZ86" s="838">
        <v>4</v>
      </c>
      <c r="BA86" s="839"/>
      <c r="BB86" s="840"/>
    </row>
    <row r="87" spans="1:54" ht="21.75" customHeight="1">
      <c r="A87" s="167">
        <v>140080</v>
      </c>
      <c r="B87" s="144"/>
      <c r="C87" s="145"/>
      <c r="D87" s="206" t="s">
        <v>286</v>
      </c>
      <c r="E87" s="207"/>
      <c r="F87" s="207"/>
      <c r="G87" s="207"/>
      <c r="H87" s="148"/>
      <c r="I87" s="148"/>
      <c r="J87" s="148"/>
      <c r="K87" s="148"/>
      <c r="L87" s="148"/>
      <c r="M87" s="148"/>
      <c r="N87" s="148"/>
      <c r="O87" s="149"/>
      <c r="P87" s="588">
        <v>72</v>
      </c>
      <c r="Q87" s="695"/>
      <c r="R87" s="647"/>
      <c r="S87" s="648"/>
      <c r="T87" s="649"/>
      <c r="U87" s="835"/>
      <c r="V87" s="648"/>
      <c r="W87" s="648"/>
      <c r="X87" s="836"/>
      <c r="Y87" s="837"/>
      <c r="Z87" s="838"/>
      <c r="AA87" s="839"/>
      <c r="AB87" s="840"/>
      <c r="AC87" s="121"/>
      <c r="AD87" s="121"/>
      <c r="AE87" s="122"/>
      <c r="AF87" s="121"/>
      <c r="AG87" s="121"/>
      <c r="AH87" s="121"/>
      <c r="AI87" s="122"/>
      <c r="AJ87" s="121"/>
      <c r="AK87" s="121"/>
      <c r="AL87" s="121"/>
      <c r="AM87" s="122"/>
      <c r="AN87" s="838"/>
      <c r="AO87" s="839"/>
      <c r="AP87" s="839"/>
      <c r="AQ87" s="840"/>
      <c r="AR87" s="838"/>
      <c r="AS87" s="839"/>
      <c r="AT87" s="839"/>
      <c r="AU87" s="840"/>
      <c r="AV87" s="838"/>
      <c r="AW87" s="839"/>
      <c r="AX87" s="839"/>
      <c r="AY87" s="840"/>
      <c r="AZ87" s="838"/>
      <c r="BA87" s="839"/>
      <c r="BB87" s="840"/>
    </row>
    <row r="88" spans="1:54" ht="27.75" customHeight="1">
      <c r="A88" s="696" t="s">
        <v>295</v>
      </c>
      <c r="B88" s="565"/>
      <c r="C88" s="697"/>
      <c r="D88" s="168" t="s">
        <v>253</v>
      </c>
      <c r="E88" s="147"/>
      <c r="F88" s="147"/>
      <c r="G88" s="147"/>
      <c r="H88" s="147"/>
      <c r="I88" s="147"/>
      <c r="J88" s="150"/>
      <c r="K88" s="150"/>
      <c r="L88" s="150"/>
      <c r="M88" s="150"/>
      <c r="N88" s="150"/>
      <c r="O88" s="149"/>
      <c r="P88" s="588">
        <v>73</v>
      </c>
      <c r="Q88" s="695"/>
      <c r="R88" s="647">
        <v>195106</v>
      </c>
      <c r="S88" s="648"/>
      <c r="T88" s="649"/>
      <c r="U88" s="835">
        <v>48773</v>
      </c>
      <c r="V88" s="648"/>
      <c r="W88" s="648"/>
      <c r="X88" s="836"/>
      <c r="Y88" s="837"/>
      <c r="Z88" s="838">
        <v>7825</v>
      </c>
      <c r="AA88" s="839"/>
      <c r="AB88" s="840"/>
      <c r="AC88" s="121"/>
      <c r="AD88" s="121"/>
      <c r="AE88" s="122"/>
      <c r="AF88" s="121"/>
      <c r="AG88" s="121"/>
      <c r="AH88" s="121"/>
      <c r="AI88" s="122"/>
      <c r="AJ88" s="121"/>
      <c r="AK88" s="121"/>
      <c r="AL88" s="121"/>
      <c r="AM88" s="122"/>
      <c r="AN88" s="838">
        <v>17770</v>
      </c>
      <c r="AO88" s="839"/>
      <c r="AP88" s="839"/>
      <c r="AQ88" s="840"/>
      <c r="AR88" s="838">
        <v>251704</v>
      </c>
      <c r="AS88" s="839"/>
      <c r="AT88" s="839"/>
      <c r="AU88" s="840"/>
      <c r="AV88" s="838">
        <v>67832</v>
      </c>
      <c r="AW88" s="839"/>
      <c r="AX88" s="839"/>
      <c r="AY88" s="840"/>
      <c r="AZ88" s="838">
        <v>77</v>
      </c>
      <c r="BA88" s="839"/>
      <c r="BB88" s="840"/>
    </row>
    <row r="89" spans="1:54" ht="21.75" customHeight="1">
      <c r="A89" s="696" t="s">
        <v>295</v>
      </c>
      <c r="B89" s="565"/>
      <c r="C89" s="697"/>
      <c r="D89" s="146" t="s">
        <v>255</v>
      </c>
      <c r="E89" s="147"/>
      <c r="F89" s="147"/>
      <c r="G89" s="147"/>
      <c r="H89" s="147"/>
      <c r="I89" s="147"/>
      <c r="J89" s="150"/>
      <c r="K89" s="150"/>
      <c r="L89" s="150"/>
      <c r="M89" s="150"/>
      <c r="N89" s="150"/>
      <c r="O89" s="149"/>
      <c r="P89" s="588">
        <v>74</v>
      </c>
      <c r="Q89" s="695"/>
      <c r="R89" s="647">
        <v>170056</v>
      </c>
      <c r="S89" s="648"/>
      <c r="T89" s="649"/>
      <c r="U89" s="835">
        <v>13906</v>
      </c>
      <c r="V89" s="648"/>
      <c r="W89" s="648"/>
      <c r="X89" s="836"/>
      <c r="Y89" s="837"/>
      <c r="Z89" s="838">
        <v>2116</v>
      </c>
      <c r="AA89" s="839"/>
      <c r="AB89" s="840"/>
      <c r="AC89" s="121"/>
      <c r="AD89" s="121"/>
      <c r="AE89" s="122"/>
      <c r="AF89" s="121"/>
      <c r="AG89" s="121"/>
      <c r="AH89" s="121"/>
      <c r="AI89" s="122"/>
      <c r="AJ89" s="121"/>
      <c r="AK89" s="121"/>
      <c r="AL89" s="121"/>
      <c r="AM89" s="122"/>
      <c r="AN89" s="838">
        <v>13937</v>
      </c>
      <c r="AO89" s="839"/>
      <c r="AP89" s="839"/>
      <c r="AQ89" s="840"/>
      <c r="AR89" s="838">
        <v>186078</v>
      </c>
      <c r="AS89" s="839"/>
      <c r="AT89" s="839"/>
      <c r="AU89" s="840"/>
      <c r="AV89" s="838">
        <v>63860</v>
      </c>
      <c r="AW89" s="839"/>
      <c r="AX89" s="839"/>
      <c r="AY89" s="840"/>
      <c r="AZ89" s="838">
        <v>97</v>
      </c>
      <c r="BA89" s="839"/>
      <c r="BB89" s="840"/>
    </row>
    <row r="90" spans="1:54" ht="21.75" customHeight="1">
      <c r="A90" s="696" t="s">
        <v>295</v>
      </c>
      <c r="B90" s="565"/>
      <c r="C90" s="697"/>
      <c r="D90" s="146" t="s">
        <v>257</v>
      </c>
      <c r="E90" s="147"/>
      <c r="F90" s="147"/>
      <c r="G90" s="147"/>
      <c r="H90" s="147"/>
      <c r="I90" s="147"/>
      <c r="J90" s="150"/>
      <c r="K90" s="150"/>
      <c r="L90" s="150"/>
      <c r="M90" s="150"/>
      <c r="N90" s="150"/>
      <c r="O90" s="149"/>
      <c r="P90" s="588">
        <v>75</v>
      </c>
      <c r="Q90" s="695"/>
      <c r="R90" s="647">
        <v>12529</v>
      </c>
      <c r="S90" s="648"/>
      <c r="T90" s="649"/>
      <c r="U90" s="835">
        <v>912</v>
      </c>
      <c r="V90" s="648"/>
      <c r="W90" s="648"/>
      <c r="X90" s="836"/>
      <c r="Y90" s="837"/>
      <c r="Z90" s="838"/>
      <c r="AA90" s="839"/>
      <c r="AB90" s="840"/>
      <c r="AC90" s="121"/>
      <c r="AD90" s="121"/>
      <c r="AE90" s="122"/>
      <c r="AF90" s="121"/>
      <c r="AG90" s="121"/>
      <c r="AH90" s="121"/>
      <c r="AI90" s="122"/>
      <c r="AJ90" s="121"/>
      <c r="AK90" s="121"/>
      <c r="AL90" s="121"/>
      <c r="AM90" s="122"/>
      <c r="AN90" s="838">
        <v>1102</v>
      </c>
      <c r="AO90" s="839"/>
      <c r="AP90" s="839"/>
      <c r="AQ90" s="840"/>
      <c r="AR90" s="838">
        <v>13441</v>
      </c>
      <c r="AS90" s="839"/>
      <c r="AT90" s="839"/>
      <c r="AU90" s="840"/>
      <c r="AV90" s="838">
        <v>4836</v>
      </c>
      <c r="AW90" s="839"/>
      <c r="AX90" s="839"/>
      <c r="AY90" s="840"/>
      <c r="AZ90" s="838">
        <v>10</v>
      </c>
      <c r="BA90" s="839"/>
      <c r="BB90" s="840"/>
    </row>
    <row r="91" spans="1:54" ht="21.75" customHeight="1">
      <c r="A91" s="167">
        <v>150040</v>
      </c>
      <c r="B91" s="144"/>
      <c r="C91" s="144"/>
      <c r="D91" s="146" t="s">
        <v>296</v>
      </c>
      <c r="E91" s="147"/>
      <c r="F91" s="147"/>
      <c r="G91" s="147"/>
      <c r="H91" s="147"/>
      <c r="I91" s="148"/>
      <c r="J91" s="148"/>
      <c r="K91" s="148"/>
      <c r="L91" s="148"/>
      <c r="M91" s="148"/>
      <c r="N91" s="148"/>
      <c r="O91" s="149"/>
      <c r="P91" s="588">
        <v>76</v>
      </c>
      <c r="Q91" s="695"/>
      <c r="R91" s="644"/>
      <c r="S91" s="645"/>
      <c r="T91" s="646"/>
      <c r="U91" s="841"/>
      <c r="V91" s="645"/>
      <c r="W91" s="645"/>
      <c r="X91" s="839"/>
      <c r="Y91" s="840"/>
      <c r="Z91" s="838"/>
      <c r="AA91" s="839"/>
      <c r="AB91" s="840"/>
      <c r="AC91" s="121"/>
      <c r="AD91" s="121"/>
      <c r="AE91" s="122"/>
      <c r="AF91" s="121"/>
      <c r="AG91" s="121"/>
      <c r="AH91" s="121"/>
      <c r="AI91" s="122"/>
      <c r="AJ91" s="121"/>
      <c r="AK91" s="121"/>
      <c r="AL91" s="121"/>
      <c r="AM91" s="122"/>
      <c r="AN91" s="838"/>
      <c r="AO91" s="839"/>
      <c r="AP91" s="839"/>
      <c r="AQ91" s="840"/>
      <c r="AR91" s="838"/>
      <c r="AS91" s="839"/>
      <c r="AT91" s="839"/>
      <c r="AU91" s="840"/>
      <c r="AV91" s="838"/>
      <c r="AW91" s="839"/>
      <c r="AX91" s="839"/>
      <c r="AY91" s="840"/>
      <c r="AZ91" s="838"/>
      <c r="BA91" s="839"/>
      <c r="BB91" s="840"/>
    </row>
    <row r="92" spans="1:54" ht="21.75" customHeight="1">
      <c r="A92" s="167">
        <v>150060</v>
      </c>
      <c r="B92" s="144"/>
      <c r="C92" s="144"/>
      <c r="D92" s="206" t="s">
        <v>284</v>
      </c>
      <c r="E92" s="207"/>
      <c r="F92" s="207"/>
      <c r="G92" s="207"/>
      <c r="H92" s="207"/>
      <c r="I92" s="207"/>
      <c r="J92" s="207"/>
      <c r="K92" s="148"/>
      <c r="L92" s="148"/>
      <c r="M92" s="148"/>
      <c r="N92" s="148"/>
      <c r="O92" s="149"/>
      <c r="P92" s="588">
        <v>77</v>
      </c>
      <c r="Q92" s="695"/>
      <c r="R92" s="644"/>
      <c r="S92" s="645"/>
      <c r="T92" s="646"/>
      <c r="U92" s="841"/>
      <c r="V92" s="645"/>
      <c r="W92" s="645"/>
      <c r="X92" s="839"/>
      <c r="Y92" s="840"/>
      <c r="Z92" s="838"/>
      <c r="AA92" s="839"/>
      <c r="AB92" s="840"/>
      <c r="AC92" s="121"/>
      <c r="AD92" s="121"/>
      <c r="AE92" s="122"/>
      <c r="AF92" s="121"/>
      <c r="AG92" s="121"/>
      <c r="AH92" s="121"/>
      <c r="AI92" s="122"/>
      <c r="AJ92" s="121"/>
      <c r="AK92" s="121"/>
      <c r="AL92" s="121"/>
      <c r="AM92" s="122"/>
      <c r="AN92" s="838"/>
      <c r="AO92" s="839"/>
      <c r="AP92" s="839"/>
      <c r="AQ92" s="840"/>
      <c r="AR92" s="838"/>
      <c r="AS92" s="839"/>
      <c r="AT92" s="839"/>
      <c r="AU92" s="840"/>
      <c r="AV92" s="838"/>
      <c r="AW92" s="839"/>
      <c r="AX92" s="839"/>
      <c r="AY92" s="840"/>
      <c r="AZ92" s="838"/>
      <c r="BA92" s="839"/>
      <c r="BB92" s="840"/>
    </row>
    <row r="93" spans="1:54" ht="21.75" customHeight="1">
      <c r="A93" s="167">
        <v>150070</v>
      </c>
      <c r="B93" s="144"/>
      <c r="C93" s="144"/>
      <c r="D93" s="206" t="s">
        <v>285</v>
      </c>
      <c r="E93" s="207"/>
      <c r="F93" s="207"/>
      <c r="G93" s="207"/>
      <c r="H93" s="148"/>
      <c r="I93" s="148"/>
      <c r="J93" s="148"/>
      <c r="K93" s="148"/>
      <c r="L93" s="148"/>
      <c r="M93" s="148"/>
      <c r="N93" s="148"/>
      <c r="O93" s="149"/>
      <c r="P93" s="588">
        <v>78</v>
      </c>
      <c r="Q93" s="695"/>
      <c r="R93" s="644"/>
      <c r="S93" s="645"/>
      <c r="T93" s="646"/>
      <c r="U93" s="841"/>
      <c r="V93" s="645"/>
      <c r="W93" s="645"/>
      <c r="X93" s="839"/>
      <c r="Y93" s="840"/>
      <c r="Z93" s="838"/>
      <c r="AA93" s="839"/>
      <c r="AB93" s="840"/>
      <c r="AC93" s="121"/>
      <c r="AD93" s="121"/>
      <c r="AE93" s="122"/>
      <c r="AF93" s="121"/>
      <c r="AG93" s="121"/>
      <c r="AH93" s="121"/>
      <c r="AI93" s="122"/>
      <c r="AJ93" s="121"/>
      <c r="AK93" s="121"/>
      <c r="AL93" s="121"/>
      <c r="AM93" s="122"/>
      <c r="AN93" s="838"/>
      <c r="AO93" s="839"/>
      <c r="AP93" s="839"/>
      <c r="AQ93" s="840"/>
      <c r="AR93" s="838"/>
      <c r="AS93" s="839"/>
      <c r="AT93" s="839"/>
      <c r="AU93" s="840"/>
      <c r="AV93" s="838"/>
      <c r="AW93" s="839"/>
      <c r="AX93" s="839"/>
      <c r="AY93" s="840"/>
      <c r="AZ93" s="838"/>
      <c r="BA93" s="839"/>
      <c r="BB93" s="840"/>
    </row>
    <row r="94" spans="1:54" ht="21.75" customHeight="1">
      <c r="A94" s="167">
        <v>150080</v>
      </c>
      <c r="B94" s="144"/>
      <c r="C94" s="144"/>
      <c r="D94" s="206" t="s">
        <v>286</v>
      </c>
      <c r="E94" s="207"/>
      <c r="F94" s="207"/>
      <c r="G94" s="207"/>
      <c r="H94" s="148"/>
      <c r="I94" s="148"/>
      <c r="J94" s="148"/>
      <c r="K94" s="148"/>
      <c r="L94" s="148"/>
      <c r="M94" s="148"/>
      <c r="N94" s="148"/>
      <c r="O94" s="149"/>
      <c r="P94" s="588">
        <v>79</v>
      </c>
      <c r="Q94" s="695"/>
      <c r="R94" s="644"/>
      <c r="S94" s="645"/>
      <c r="T94" s="646"/>
      <c r="U94" s="841"/>
      <c r="V94" s="645"/>
      <c r="W94" s="645"/>
      <c r="X94" s="839"/>
      <c r="Y94" s="840"/>
      <c r="Z94" s="838"/>
      <c r="AA94" s="839"/>
      <c r="AB94" s="840"/>
      <c r="AC94" s="121"/>
      <c r="AD94" s="121"/>
      <c r="AE94" s="122"/>
      <c r="AF94" s="121"/>
      <c r="AG94" s="121"/>
      <c r="AH94" s="121"/>
      <c r="AI94" s="122"/>
      <c r="AJ94" s="121"/>
      <c r="AK94" s="121"/>
      <c r="AL94" s="121"/>
      <c r="AM94" s="122"/>
      <c r="AN94" s="838"/>
      <c r="AO94" s="839"/>
      <c r="AP94" s="839"/>
      <c r="AQ94" s="840"/>
      <c r="AR94" s="838"/>
      <c r="AS94" s="839"/>
      <c r="AT94" s="839"/>
      <c r="AU94" s="840"/>
      <c r="AV94" s="838"/>
      <c r="AW94" s="839"/>
      <c r="AX94" s="839"/>
      <c r="AY94" s="840"/>
      <c r="AZ94" s="838"/>
      <c r="BA94" s="839"/>
      <c r="BB94" s="840"/>
    </row>
    <row r="95" spans="1:54" ht="21.75" customHeight="1">
      <c r="A95" s="696" t="s">
        <v>297</v>
      </c>
      <c r="B95" s="565"/>
      <c r="C95" s="697"/>
      <c r="D95" s="168" t="s">
        <v>253</v>
      </c>
      <c r="E95" s="147"/>
      <c r="F95" s="147"/>
      <c r="G95" s="147"/>
      <c r="H95" s="147"/>
      <c r="I95" s="147"/>
      <c r="J95" s="150"/>
      <c r="K95" s="150"/>
      <c r="L95" s="148"/>
      <c r="M95" s="148"/>
      <c r="N95" s="148"/>
      <c r="O95" s="149"/>
      <c r="P95" s="588">
        <v>80</v>
      </c>
      <c r="Q95" s="695"/>
      <c r="R95" s="644"/>
      <c r="S95" s="645"/>
      <c r="T95" s="646"/>
      <c r="U95" s="841"/>
      <c r="V95" s="645"/>
      <c r="W95" s="645"/>
      <c r="X95" s="839"/>
      <c r="Y95" s="840"/>
      <c r="Z95" s="838"/>
      <c r="AA95" s="839"/>
      <c r="AB95" s="840"/>
      <c r="AC95" s="121"/>
      <c r="AD95" s="121"/>
      <c r="AE95" s="122"/>
      <c r="AF95" s="121"/>
      <c r="AG95" s="121"/>
      <c r="AH95" s="121"/>
      <c r="AI95" s="122"/>
      <c r="AJ95" s="121"/>
      <c r="AK95" s="121"/>
      <c r="AL95" s="121"/>
      <c r="AM95" s="122"/>
      <c r="AN95" s="838"/>
      <c r="AO95" s="839"/>
      <c r="AP95" s="839"/>
      <c r="AQ95" s="840"/>
      <c r="AR95" s="838"/>
      <c r="AS95" s="839"/>
      <c r="AT95" s="839"/>
      <c r="AU95" s="840"/>
      <c r="AV95" s="838"/>
      <c r="AW95" s="839"/>
      <c r="AX95" s="839"/>
      <c r="AY95" s="840"/>
      <c r="AZ95" s="838"/>
      <c r="BA95" s="839"/>
      <c r="BB95" s="840"/>
    </row>
    <row r="96" spans="1:54" ht="21.75" customHeight="1">
      <c r="A96" s="696" t="s">
        <v>297</v>
      </c>
      <c r="B96" s="565"/>
      <c r="C96" s="697"/>
      <c r="D96" s="146" t="s">
        <v>255</v>
      </c>
      <c r="E96" s="147"/>
      <c r="F96" s="147"/>
      <c r="G96" s="147"/>
      <c r="H96" s="147"/>
      <c r="I96" s="147"/>
      <c r="J96" s="150"/>
      <c r="K96" s="150"/>
      <c r="L96" s="148"/>
      <c r="M96" s="148"/>
      <c r="N96" s="148"/>
      <c r="O96" s="149"/>
      <c r="P96" s="588">
        <v>81</v>
      </c>
      <c r="Q96" s="695"/>
      <c r="R96" s="644"/>
      <c r="S96" s="645"/>
      <c r="T96" s="646"/>
      <c r="U96" s="841"/>
      <c r="V96" s="645"/>
      <c r="W96" s="645"/>
      <c r="X96" s="839"/>
      <c r="Y96" s="840"/>
      <c r="Z96" s="838"/>
      <c r="AA96" s="839"/>
      <c r="AB96" s="840"/>
      <c r="AC96" s="121"/>
      <c r="AD96" s="121"/>
      <c r="AE96" s="122"/>
      <c r="AF96" s="121"/>
      <c r="AG96" s="121"/>
      <c r="AH96" s="121"/>
      <c r="AI96" s="122"/>
      <c r="AJ96" s="121"/>
      <c r="AK96" s="121"/>
      <c r="AL96" s="121"/>
      <c r="AM96" s="122"/>
      <c r="AN96" s="838"/>
      <c r="AO96" s="839"/>
      <c r="AP96" s="839"/>
      <c r="AQ96" s="840"/>
      <c r="AR96" s="838"/>
      <c r="AS96" s="839"/>
      <c r="AT96" s="839"/>
      <c r="AU96" s="840"/>
      <c r="AV96" s="838"/>
      <c r="AW96" s="839"/>
      <c r="AX96" s="839"/>
      <c r="AY96" s="840"/>
      <c r="AZ96" s="838"/>
      <c r="BA96" s="839"/>
      <c r="BB96" s="840"/>
    </row>
    <row r="97" spans="1:54" ht="21.75" customHeight="1">
      <c r="A97" s="696" t="s">
        <v>297</v>
      </c>
      <c r="B97" s="565"/>
      <c r="C97" s="697"/>
      <c r="D97" s="146" t="s">
        <v>257</v>
      </c>
      <c r="E97" s="147"/>
      <c r="F97" s="147"/>
      <c r="G97" s="147"/>
      <c r="H97" s="147"/>
      <c r="I97" s="147"/>
      <c r="J97" s="150"/>
      <c r="K97" s="150"/>
      <c r="L97" s="148"/>
      <c r="M97" s="148"/>
      <c r="N97" s="148"/>
      <c r="O97" s="149"/>
      <c r="P97" s="588">
        <v>82</v>
      </c>
      <c r="Q97" s="695"/>
      <c r="R97" s="644"/>
      <c r="S97" s="645"/>
      <c r="T97" s="646"/>
      <c r="U97" s="841"/>
      <c r="V97" s="645"/>
      <c r="W97" s="645"/>
      <c r="X97" s="839"/>
      <c r="Y97" s="840"/>
      <c r="Z97" s="838"/>
      <c r="AA97" s="839"/>
      <c r="AB97" s="840"/>
      <c r="AC97" s="121"/>
      <c r="AD97" s="121"/>
      <c r="AE97" s="122"/>
      <c r="AF97" s="121"/>
      <c r="AG97" s="121"/>
      <c r="AH97" s="121"/>
      <c r="AI97" s="122"/>
      <c r="AJ97" s="121"/>
      <c r="AK97" s="121"/>
      <c r="AL97" s="121"/>
      <c r="AM97" s="122"/>
      <c r="AN97" s="838"/>
      <c r="AO97" s="839"/>
      <c r="AP97" s="839"/>
      <c r="AQ97" s="840"/>
      <c r="AR97" s="838"/>
      <c r="AS97" s="839"/>
      <c r="AT97" s="839"/>
      <c r="AU97" s="840"/>
      <c r="AV97" s="838"/>
      <c r="AW97" s="839"/>
      <c r="AX97" s="839"/>
      <c r="AY97" s="840"/>
      <c r="AZ97" s="838"/>
      <c r="BA97" s="839"/>
      <c r="BB97" s="840"/>
    </row>
    <row r="98" spans="1:54" ht="27.75" customHeight="1" thickBot="1">
      <c r="A98" s="709" t="s">
        <v>298</v>
      </c>
      <c r="B98" s="710"/>
      <c r="C98" s="710"/>
      <c r="D98" s="710"/>
      <c r="E98" s="710"/>
      <c r="F98" s="710"/>
      <c r="G98" s="710"/>
      <c r="H98" s="710"/>
      <c r="I98" s="710"/>
      <c r="J98" s="710"/>
      <c r="K98" s="710"/>
      <c r="L98" s="710"/>
      <c r="M98" s="710"/>
      <c r="N98" s="710"/>
      <c r="O98" s="711"/>
      <c r="P98" s="805">
        <v>83</v>
      </c>
      <c r="Q98" s="806"/>
      <c r="R98" s="842">
        <v>462915</v>
      </c>
      <c r="S98" s="843"/>
      <c r="T98" s="844"/>
      <c r="U98" s="209">
        <v>68121</v>
      </c>
      <c r="V98" s="845">
        <v>68121</v>
      </c>
      <c r="W98" s="843"/>
      <c r="X98" s="843"/>
      <c r="Y98" s="844"/>
      <c r="Z98" s="845">
        <v>10721</v>
      </c>
      <c r="AA98" s="843"/>
      <c r="AB98" s="844"/>
      <c r="AC98" s="198"/>
      <c r="AD98" s="198"/>
      <c r="AE98" s="200"/>
      <c r="AF98" s="198"/>
      <c r="AG98" s="198"/>
      <c r="AH98" s="198"/>
      <c r="AI98" s="200"/>
      <c r="AJ98" s="198"/>
      <c r="AK98" s="198"/>
      <c r="AL98" s="198"/>
      <c r="AM98" s="200"/>
      <c r="AN98" s="845">
        <v>39827</v>
      </c>
      <c r="AO98" s="843"/>
      <c r="AP98" s="843"/>
      <c r="AQ98" s="844"/>
      <c r="AR98" s="845">
        <v>541757</v>
      </c>
      <c r="AS98" s="843"/>
      <c r="AT98" s="843"/>
      <c r="AU98" s="844"/>
      <c r="AV98" s="845">
        <v>169835</v>
      </c>
      <c r="AW98" s="843"/>
      <c r="AX98" s="843"/>
      <c r="AY98" s="844"/>
      <c r="AZ98" s="845">
        <v>200</v>
      </c>
      <c r="BA98" s="843"/>
      <c r="BB98" s="844"/>
    </row>
    <row r="99" spans="1:54" ht="21.75" customHeight="1" thickTop="1">
      <c r="A99" s="210">
        <v>31</v>
      </c>
      <c r="B99" s="211"/>
      <c r="C99" s="212"/>
      <c r="D99" s="213" t="s">
        <v>299</v>
      </c>
      <c r="E99" s="214"/>
      <c r="F99" s="214"/>
      <c r="G99" s="214"/>
      <c r="H99" s="214"/>
      <c r="I99" s="148"/>
      <c r="J99" s="148"/>
      <c r="K99" s="148"/>
      <c r="L99" s="148"/>
      <c r="M99" s="148"/>
      <c r="N99" s="148"/>
      <c r="O99" s="149"/>
      <c r="P99" s="166">
        <v>84</v>
      </c>
      <c r="Q99" s="127"/>
      <c r="R99" s="807"/>
      <c r="S99" s="808"/>
      <c r="T99" s="809"/>
      <c r="U99" s="215"/>
      <c r="V99" s="810"/>
      <c r="W99" s="808"/>
      <c r="X99" s="808"/>
      <c r="Y99" s="809"/>
      <c r="Z99" s="675"/>
      <c r="AA99" s="676"/>
      <c r="AB99" s="677"/>
      <c r="AC99" s="675"/>
      <c r="AD99" s="676"/>
      <c r="AE99" s="677"/>
      <c r="AF99" s="811"/>
      <c r="AG99" s="812"/>
      <c r="AH99" s="812"/>
      <c r="AI99" s="813"/>
      <c r="AJ99" s="811"/>
      <c r="AK99" s="812"/>
      <c r="AL99" s="812"/>
      <c r="AM99" s="813"/>
      <c r="AN99" s="811"/>
      <c r="AO99" s="812"/>
      <c r="AP99" s="812"/>
      <c r="AQ99" s="813"/>
      <c r="AR99" s="811"/>
      <c r="AS99" s="812"/>
      <c r="AT99" s="812"/>
      <c r="AU99" s="813"/>
      <c r="AV99" s="811"/>
      <c r="AW99" s="812"/>
      <c r="AX99" s="812"/>
      <c r="AY99" s="813"/>
      <c r="AZ99" s="675"/>
      <c r="BA99" s="676"/>
      <c r="BB99" s="677"/>
    </row>
    <row r="100" spans="1:54" ht="21.75" customHeight="1">
      <c r="A100" s="187">
        <v>31</v>
      </c>
      <c r="B100" s="188"/>
      <c r="C100" s="216"/>
      <c r="D100" s="217" t="s">
        <v>300</v>
      </c>
      <c r="E100" s="218"/>
      <c r="F100" s="218"/>
      <c r="G100" s="218"/>
      <c r="H100" s="218"/>
      <c r="I100" s="218"/>
      <c r="J100" s="218"/>
      <c r="K100" s="218"/>
      <c r="L100" s="218"/>
      <c r="M100" s="218"/>
      <c r="N100" s="148"/>
      <c r="O100" s="149"/>
      <c r="P100" s="166">
        <v>85</v>
      </c>
      <c r="Q100" s="127"/>
      <c r="R100" s="675"/>
      <c r="S100" s="676"/>
      <c r="T100" s="677"/>
      <c r="U100" s="215"/>
      <c r="V100" s="811"/>
      <c r="W100" s="812"/>
      <c r="X100" s="812"/>
      <c r="Y100" s="813"/>
      <c r="Z100" s="675"/>
      <c r="AA100" s="676"/>
      <c r="AB100" s="677"/>
      <c r="AC100" s="675"/>
      <c r="AD100" s="676"/>
      <c r="AE100" s="677"/>
      <c r="AF100" s="811"/>
      <c r="AG100" s="812"/>
      <c r="AH100" s="812"/>
      <c r="AI100" s="813"/>
      <c r="AJ100" s="811"/>
      <c r="AK100" s="812"/>
      <c r="AL100" s="812"/>
      <c r="AM100" s="813"/>
      <c r="AN100" s="811"/>
      <c r="AO100" s="812"/>
      <c r="AP100" s="812"/>
      <c r="AQ100" s="813"/>
      <c r="AR100" s="811"/>
      <c r="AS100" s="812"/>
      <c r="AT100" s="812"/>
      <c r="AU100" s="813"/>
      <c r="AV100" s="811"/>
      <c r="AW100" s="812"/>
      <c r="AX100" s="812"/>
      <c r="AY100" s="813"/>
      <c r="AZ100" s="675"/>
      <c r="BA100" s="676"/>
      <c r="BB100" s="677"/>
    </row>
    <row r="101" spans="1:54" ht="21.75" customHeight="1">
      <c r="A101" s="187">
        <v>32</v>
      </c>
      <c r="B101" s="188"/>
      <c r="C101" s="216"/>
      <c r="D101" s="217" t="s">
        <v>283</v>
      </c>
      <c r="E101" s="218"/>
      <c r="F101" s="218"/>
      <c r="G101" s="218"/>
      <c r="H101" s="148"/>
      <c r="I101" s="148"/>
      <c r="J101" s="148"/>
      <c r="K101" s="148"/>
      <c r="L101" s="148"/>
      <c r="M101" s="148"/>
      <c r="N101" s="148"/>
      <c r="O101" s="149"/>
      <c r="P101" s="166">
        <v>86</v>
      </c>
      <c r="Q101" s="127"/>
      <c r="R101" s="675"/>
      <c r="S101" s="676"/>
      <c r="T101" s="677"/>
      <c r="U101" s="215"/>
      <c r="V101" s="811"/>
      <c r="W101" s="812"/>
      <c r="X101" s="812"/>
      <c r="Y101" s="813"/>
      <c r="Z101" s="675"/>
      <c r="AA101" s="676"/>
      <c r="AB101" s="677"/>
      <c r="AC101" s="675"/>
      <c r="AD101" s="676"/>
      <c r="AE101" s="677"/>
      <c r="AF101" s="811"/>
      <c r="AG101" s="812"/>
      <c r="AH101" s="812"/>
      <c r="AI101" s="813"/>
      <c r="AJ101" s="811"/>
      <c r="AK101" s="812"/>
      <c r="AL101" s="812"/>
      <c r="AM101" s="813"/>
      <c r="AN101" s="811"/>
      <c r="AO101" s="812"/>
      <c r="AP101" s="812"/>
      <c r="AQ101" s="813"/>
      <c r="AR101" s="811"/>
      <c r="AS101" s="812"/>
      <c r="AT101" s="812"/>
      <c r="AU101" s="813"/>
      <c r="AV101" s="811"/>
      <c r="AW101" s="812"/>
      <c r="AX101" s="812"/>
      <c r="AY101" s="813"/>
      <c r="AZ101" s="675"/>
      <c r="BA101" s="676"/>
      <c r="BB101" s="677"/>
    </row>
    <row r="102" spans="1:54" ht="21.75" customHeight="1">
      <c r="A102" s="187">
        <v>32</v>
      </c>
      <c r="B102" s="188"/>
      <c r="C102" s="216"/>
      <c r="D102" s="217" t="s">
        <v>284</v>
      </c>
      <c r="E102" s="218"/>
      <c r="F102" s="218"/>
      <c r="G102" s="218"/>
      <c r="H102" s="218"/>
      <c r="I102" s="218"/>
      <c r="J102" s="218"/>
      <c r="K102" s="148"/>
      <c r="L102" s="148"/>
      <c r="M102" s="148"/>
      <c r="N102" s="148"/>
      <c r="O102" s="149"/>
      <c r="P102" s="166">
        <v>87</v>
      </c>
      <c r="Q102" s="127"/>
      <c r="R102" s="675"/>
      <c r="S102" s="676"/>
      <c r="T102" s="677"/>
      <c r="U102" s="215"/>
      <c r="V102" s="811"/>
      <c r="W102" s="812"/>
      <c r="X102" s="812"/>
      <c r="Y102" s="813"/>
      <c r="Z102" s="675"/>
      <c r="AA102" s="676"/>
      <c r="AB102" s="677"/>
      <c r="AC102" s="675"/>
      <c r="AD102" s="676"/>
      <c r="AE102" s="677"/>
      <c r="AF102" s="811"/>
      <c r="AG102" s="812"/>
      <c r="AH102" s="812"/>
      <c r="AI102" s="813"/>
      <c r="AJ102" s="811"/>
      <c r="AK102" s="812"/>
      <c r="AL102" s="812"/>
      <c r="AM102" s="813"/>
      <c r="AN102" s="811"/>
      <c r="AO102" s="812"/>
      <c r="AP102" s="812"/>
      <c r="AQ102" s="813"/>
      <c r="AR102" s="811"/>
      <c r="AS102" s="812"/>
      <c r="AT102" s="812"/>
      <c r="AU102" s="813"/>
      <c r="AV102" s="811"/>
      <c r="AW102" s="812"/>
      <c r="AX102" s="812"/>
      <c r="AY102" s="813"/>
      <c r="AZ102" s="675"/>
      <c r="BA102" s="676"/>
      <c r="BB102" s="677"/>
    </row>
    <row r="103" spans="1:54" ht="21.75" customHeight="1">
      <c r="A103" s="187">
        <v>32</v>
      </c>
      <c r="B103" s="188"/>
      <c r="C103" s="216"/>
      <c r="D103" s="217" t="s">
        <v>285</v>
      </c>
      <c r="E103" s="218"/>
      <c r="F103" s="218"/>
      <c r="G103" s="218"/>
      <c r="H103" s="148"/>
      <c r="I103" s="148"/>
      <c r="J103" s="148"/>
      <c r="K103" s="148"/>
      <c r="L103" s="148"/>
      <c r="M103" s="148"/>
      <c r="N103" s="148"/>
      <c r="O103" s="149"/>
      <c r="P103" s="166">
        <v>88</v>
      </c>
      <c r="Q103" s="127"/>
      <c r="R103" s="675"/>
      <c r="S103" s="676"/>
      <c r="T103" s="677"/>
      <c r="U103" s="215"/>
      <c r="V103" s="811"/>
      <c r="W103" s="812"/>
      <c r="X103" s="812"/>
      <c r="Y103" s="813"/>
      <c r="Z103" s="675"/>
      <c r="AA103" s="676"/>
      <c r="AB103" s="677"/>
      <c r="AC103" s="675"/>
      <c r="AD103" s="676"/>
      <c r="AE103" s="677"/>
      <c r="AF103" s="811"/>
      <c r="AG103" s="812"/>
      <c r="AH103" s="812"/>
      <c r="AI103" s="813"/>
      <c r="AJ103" s="811"/>
      <c r="AK103" s="812"/>
      <c r="AL103" s="812"/>
      <c r="AM103" s="813"/>
      <c r="AN103" s="811"/>
      <c r="AO103" s="812"/>
      <c r="AP103" s="812"/>
      <c r="AQ103" s="813"/>
      <c r="AR103" s="811"/>
      <c r="AS103" s="812"/>
      <c r="AT103" s="812"/>
      <c r="AU103" s="813"/>
      <c r="AV103" s="811"/>
      <c r="AW103" s="812"/>
      <c r="AX103" s="812"/>
      <c r="AY103" s="813"/>
      <c r="AZ103" s="675"/>
      <c r="BA103" s="676"/>
      <c r="BB103" s="677"/>
    </row>
    <row r="104" spans="1:54" ht="21.75" customHeight="1">
      <c r="A104" s="187">
        <v>32</v>
      </c>
      <c r="B104" s="188"/>
      <c r="C104" s="216"/>
      <c r="D104" s="217" t="s">
        <v>301</v>
      </c>
      <c r="E104" s="218"/>
      <c r="F104" s="218"/>
      <c r="G104" s="218"/>
      <c r="H104" s="218"/>
      <c r="I104" s="218"/>
      <c r="J104" s="148"/>
      <c r="K104" s="148"/>
      <c r="L104" s="148"/>
      <c r="M104" s="148"/>
      <c r="N104" s="148"/>
      <c r="O104" s="149"/>
      <c r="P104" s="166">
        <v>89</v>
      </c>
      <c r="Q104" s="127"/>
      <c r="R104" s="675"/>
      <c r="S104" s="676"/>
      <c r="T104" s="677"/>
      <c r="U104" s="215"/>
      <c r="V104" s="811"/>
      <c r="W104" s="812"/>
      <c r="X104" s="812"/>
      <c r="Y104" s="813"/>
      <c r="Z104" s="675"/>
      <c r="AA104" s="676"/>
      <c r="AB104" s="677"/>
      <c r="AC104" s="675"/>
      <c r="AD104" s="676"/>
      <c r="AE104" s="677"/>
      <c r="AF104" s="811"/>
      <c r="AG104" s="812"/>
      <c r="AH104" s="812"/>
      <c r="AI104" s="813"/>
      <c r="AJ104" s="811"/>
      <c r="AK104" s="812"/>
      <c r="AL104" s="812"/>
      <c r="AM104" s="813"/>
      <c r="AN104" s="811"/>
      <c r="AO104" s="812"/>
      <c r="AP104" s="812"/>
      <c r="AQ104" s="813"/>
      <c r="AR104" s="811"/>
      <c r="AS104" s="812"/>
      <c r="AT104" s="812"/>
      <c r="AU104" s="813"/>
      <c r="AV104" s="811"/>
      <c r="AW104" s="812"/>
      <c r="AX104" s="812"/>
      <c r="AY104" s="813"/>
      <c r="AZ104" s="675"/>
      <c r="BA104" s="676"/>
      <c r="BB104" s="677"/>
    </row>
    <row r="105" spans="1:54" ht="21.75" customHeight="1">
      <c r="A105" s="219">
        <v>33</v>
      </c>
      <c r="B105" s="220"/>
      <c r="C105" s="221"/>
      <c r="D105" s="217" t="s">
        <v>302</v>
      </c>
      <c r="E105" s="218"/>
      <c r="F105" s="218"/>
      <c r="G105" s="148"/>
      <c r="H105" s="148"/>
      <c r="I105" s="148"/>
      <c r="J105" s="148"/>
      <c r="K105" s="148"/>
      <c r="L105" s="148"/>
      <c r="M105" s="148"/>
      <c r="N105" s="148"/>
      <c r="O105" s="149"/>
      <c r="P105" s="166">
        <v>90</v>
      </c>
      <c r="Q105" s="127"/>
      <c r="R105" s="675"/>
      <c r="S105" s="676"/>
      <c r="T105" s="677"/>
      <c r="U105" s="215"/>
      <c r="V105" s="811"/>
      <c r="W105" s="812"/>
      <c r="X105" s="812"/>
      <c r="Y105" s="813"/>
      <c r="Z105" s="675"/>
      <c r="AA105" s="676"/>
      <c r="AB105" s="677"/>
      <c r="AC105" s="675"/>
      <c r="AD105" s="676"/>
      <c r="AE105" s="677"/>
      <c r="AF105" s="811"/>
      <c r="AG105" s="812"/>
      <c r="AH105" s="812"/>
      <c r="AI105" s="813"/>
      <c r="AJ105" s="811"/>
      <c r="AK105" s="812"/>
      <c r="AL105" s="812"/>
      <c r="AM105" s="813"/>
      <c r="AN105" s="811"/>
      <c r="AO105" s="812"/>
      <c r="AP105" s="812"/>
      <c r="AQ105" s="813"/>
      <c r="AR105" s="811"/>
      <c r="AS105" s="812"/>
      <c r="AT105" s="812"/>
      <c r="AU105" s="813"/>
      <c r="AV105" s="811"/>
      <c r="AW105" s="812"/>
      <c r="AX105" s="812"/>
      <c r="AY105" s="813"/>
      <c r="AZ105" s="675"/>
      <c r="BA105" s="676"/>
      <c r="BB105" s="677"/>
    </row>
    <row r="106" spans="1:54" ht="21.75" customHeight="1">
      <c r="A106" s="219">
        <v>34</v>
      </c>
      <c r="B106" s="220"/>
      <c r="C106" s="221"/>
      <c r="D106" s="217" t="s">
        <v>303</v>
      </c>
      <c r="E106" s="218"/>
      <c r="F106" s="218"/>
      <c r="G106" s="218"/>
      <c r="H106" s="148"/>
      <c r="I106" s="148"/>
      <c r="J106" s="148"/>
      <c r="K106" s="148"/>
      <c r="L106" s="148"/>
      <c r="M106" s="148"/>
      <c r="N106" s="148"/>
      <c r="O106" s="149"/>
      <c r="P106" s="166">
        <v>91</v>
      </c>
      <c r="Q106" s="127"/>
      <c r="R106" s="675"/>
      <c r="S106" s="676"/>
      <c r="T106" s="677"/>
      <c r="U106" s="215"/>
      <c r="V106" s="811"/>
      <c r="W106" s="812"/>
      <c r="X106" s="812"/>
      <c r="Y106" s="813"/>
      <c r="Z106" s="675"/>
      <c r="AA106" s="676"/>
      <c r="AB106" s="677"/>
      <c r="AC106" s="675"/>
      <c r="AD106" s="676"/>
      <c r="AE106" s="677"/>
      <c r="AF106" s="811"/>
      <c r="AG106" s="812"/>
      <c r="AH106" s="812"/>
      <c r="AI106" s="813"/>
      <c r="AJ106" s="811"/>
      <c r="AK106" s="812"/>
      <c r="AL106" s="812"/>
      <c r="AM106" s="813"/>
      <c r="AN106" s="811"/>
      <c r="AO106" s="812"/>
      <c r="AP106" s="812"/>
      <c r="AQ106" s="813"/>
      <c r="AR106" s="811"/>
      <c r="AS106" s="812"/>
      <c r="AT106" s="812"/>
      <c r="AU106" s="813"/>
      <c r="AV106" s="811"/>
      <c r="AW106" s="812"/>
      <c r="AX106" s="812"/>
      <c r="AY106" s="813"/>
      <c r="AZ106" s="675"/>
      <c r="BA106" s="676"/>
      <c r="BB106" s="677"/>
    </row>
    <row r="107" spans="1:54" ht="21.75" customHeight="1">
      <c r="A107" s="219">
        <v>35</v>
      </c>
      <c r="B107" s="220"/>
      <c r="C107" s="221"/>
      <c r="D107" s="217" t="s">
        <v>304</v>
      </c>
      <c r="E107" s="218"/>
      <c r="F107" s="218"/>
      <c r="G107" s="148"/>
      <c r="H107" s="148"/>
      <c r="I107" s="148"/>
      <c r="J107" s="148"/>
      <c r="K107" s="148"/>
      <c r="L107" s="148"/>
      <c r="M107" s="148"/>
      <c r="N107" s="148"/>
      <c r="O107" s="149"/>
      <c r="P107" s="166">
        <v>92</v>
      </c>
      <c r="Q107" s="127"/>
      <c r="R107" s="675"/>
      <c r="S107" s="676"/>
      <c r="T107" s="677"/>
      <c r="U107" s="215"/>
      <c r="V107" s="811"/>
      <c r="W107" s="812"/>
      <c r="X107" s="812"/>
      <c r="Y107" s="813"/>
      <c r="Z107" s="675"/>
      <c r="AA107" s="676"/>
      <c r="AB107" s="677"/>
      <c r="AC107" s="675"/>
      <c r="AD107" s="676"/>
      <c r="AE107" s="677"/>
      <c r="AF107" s="811"/>
      <c r="AG107" s="812"/>
      <c r="AH107" s="812"/>
      <c r="AI107" s="813"/>
      <c r="AJ107" s="811"/>
      <c r="AK107" s="812"/>
      <c r="AL107" s="812"/>
      <c r="AM107" s="813"/>
      <c r="AN107" s="811"/>
      <c r="AO107" s="812"/>
      <c r="AP107" s="812"/>
      <c r="AQ107" s="813"/>
      <c r="AR107" s="811"/>
      <c r="AS107" s="812"/>
      <c r="AT107" s="812"/>
      <c r="AU107" s="813"/>
      <c r="AV107" s="811"/>
      <c r="AW107" s="812"/>
      <c r="AX107" s="812"/>
      <c r="AY107" s="813"/>
      <c r="AZ107" s="675"/>
      <c r="BA107" s="676"/>
      <c r="BB107" s="677"/>
    </row>
    <row r="108" spans="1:54" ht="21.75" customHeight="1">
      <c r="A108" s="219">
        <v>36</v>
      </c>
      <c r="B108" s="220"/>
      <c r="C108" s="221"/>
      <c r="D108" s="217" t="s">
        <v>305</v>
      </c>
      <c r="E108" s="218"/>
      <c r="F108" s="218"/>
      <c r="G108" s="148"/>
      <c r="H108" s="148"/>
      <c r="I108" s="148"/>
      <c r="J108" s="148"/>
      <c r="K108" s="148"/>
      <c r="L108" s="148"/>
      <c r="M108" s="148"/>
      <c r="N108" s="148"/>
      <c r="O108" s="149"/>
      <c r="P108" s="166">
        <v>93</v>
      </c>
      <c r="Q108" s="127"/>
      <c r="R108" s="675"/>
      <c r="S108" s="676"/>
      <c r="T108" s="677"/>
      <c r="U108" s="215"/>
      <c r="V108" s="811"/>
      <c r="W108" s="812"/>
      <c r="X108" s="812"/>
      <c r="Y108" s="813"/>
      <c r="Z108" s="675"/>
      <c r="AA108" s="676"/>
      <c r="AB108" s="677"/>
      <c r="AC108" s="675"/>
      <c r="AD108" s="676"/>
      <c r="AE108" s="677"/>
      <c r="AF108" s="811"/>
      <c r="AG108" s="812"/>
      <c r="AH108" s="812"/>
      <c r="AI108" s="813"/>
      <c r="AJ108" s="811"/>
      <c r="AK108" s="812"/>
      <c r="AL108" s="812"/>
      <c r="AM108" s="813"/>
      <c r="AN108" s="811"/>
      <c r="AO108" s="812"/>
      <c r="AP108" s="812"/>
      <c r="AQ108" s="813"/>
      <c r="AR108" s="811"/>
      <c r="AS108" s="812"/>
      <c r="AT108" s="812"/>
      <c r="AU108" s="813"/>
      <c r="AV108" s="811"/>
      <c r="AW108" s="812"/>
      <c r="AX108" s="812"/>
      <c r="AY108" s="813"/>
      <c r="AZ108" s="675"/>
      <c r="BA108" s="676"/>
      <c r="BB108" s="677"/>
    </row>
    <row r="109" spans="1:54" ht="21.75" customHeight="1">
      <c r="A109" s="187" t="s">
        <v>306</v>
      </c>
      <c r="B109" s="188"/>
      <c r="C109" s="216"/>
      <c r="D109" s="222" t="s">
        <v>307</v>
      </c>
      <c r="E109" s="218"/>
      <c r="F109" s="218"/>
      <c r="G109" s="218"/>
      <c r="H109" s="218"/>
      <c r="I109" s="218"/>
      <c r="J109" s="218"/>
      <c r="K109" s="218"/>
      <c r="L109" s="148"/>
      <c r="M109" s="148"/>
      <c r="N109" s="148"/>
      <c r="O109" s="149"/>
      <c r="P109" s="166">
        <v>94</v>
      </c>
      <c r="Q109" s="127"/>
      <c r="R109" s="675"/>
      <c r="S109" s="676"/>
      <c r="T109" s="677"/>
      <c r="U109" s="215"/>
      <c r="V109" s="811"/>
      <c r="W109" s="812"/>
      <c r="X109" s="812"/>
      <c r="Y109" s="813"/>
      <c r="Z109" s="675"/>
      <c r="AA109" s="676"/>
      <c r="AB109" s="677"/>
      <c r="AC109" s="675"/>
      <c r="AD109" s="676"/>
      <c r="AE109" s="677"/>
      <c r="AF109" s="811"/>
      <c r="AG109" s="812"/>
      <c r="AH109" s="812"/>
      <c r="AI109" s="813"/>
      <c r="AJ109" s="811"/>
      <c r="AK109" s="812"/>
      <c r="AL109" s="812"/>
      <c r="AM109" s="813"/>
      <c r="AN109" s="811"/>
      <c r="AO109" s="812"/>
      <c r="AP109" s="812"/>
      <c r="AQ109" s="813"/>
      <c r="AR109" s="811"/>
      <c r="AS109" s="812"/>
      <c r="AT109" s="812"/>
      <c r="AU109" s="813"/>
      <c r="AV109" s="811"/>
      <c r="AW109" s="812"/>
      <c r="AX109" s="812"/>
      <c r="AY109" s="813"/>
      <c r="AZ109" s="675"/>
      <c r="BA109" s="676"/>
      <c r="BB109" s="677"/>
    </row>
    <row r="110" spans="1:54" ht="21.75" customHeight="1">
      <c r="A110" s="187" t="s">
        <v>308</v>
      </c>
      <c r="B110" s="188"/>
      <c r="C110" s="216"/>
      <c r="D110" s="222" t="s">
        <v>309</v>
      </c>
      <c r="E110" s="218"/>
      <c r="F110" s="218"/>
      <c r="G110" s="218"/>
      <c r="H110" s="218"/>
      <c r="I110" s="218"/>
      <c r="J110" s="218"/>
      <c r="K110" s="218"/>
      <c r="L110" s="148"/>
      <c r="M110" s="148"/>
      <c r="N110" s="148"/>
      <c r="O110" s="149"/>
      <c r="P110" s="166">
        <v>95</v>
      </c>
      <c r="Q110" s="127"/>
      <c r="R110" s="675"/>
      <c r="S110" s="676"/>
      <c r="T110" s="677"/>
      <c r="U110" s="215"/>
      <c r="V110" s="811"/>
      <c r="W110" s="812"/>
      <c r="X110" s="812"/>
      <c r="Y110" s="813"/>
      <c r="Z110" s="675"/>
      <c r="AA110" s="676"/>
      <c r="AB110" s="677"/>
      <c r="AC110" s="675"/>
      <c r="AD110" s="676"/>
      <c r="AE110" s="677"/>
      <c r="AF110" s="811"/>
      <c r="AG110" s="812"/>
      <c r="AH110" s="812"/>
      <c r="AI110" s="813"/>
      <c r="AJ110" s="811"/>
      <c r="AK110" s="812"/>
      <c r="AL110" s="812"/>
      <c r="AM110" s="813"/>
      <c r="AN110" s="811"/>
      <c r="AO110" s="812"/>
      <c r="AP110" s="812"/>
      <c r="AQ110" s="813"/>
      <c r="AR110" s="811"/>
      <c r="AS110" s="812"/>
      <c r="AT110" s="812"/>
      <c r="AU110" s="813"/>
      <c r="AV110" s="811"/>
      <c r="AW110" s="812"/>
      <c r="AX110" s="812"/>
      <c r="AY110" s="813"/>
      <c r="AZ110" s="675"/>
      <c r="BA110" s="676"/>
      <c r="BB110" s="677"/>
    </row>
    <row r="111" spans="1:54" ht="21.75" customHeight="1">
      <c r="A111" s="187" t="s">
        <v>310</v>
      </c>
      <c r="B111" s="188"/>
      <c r="C111" s="216"/>
      <c r="D111" s="222" t="s">
        <v>311</v>
      </c>
      <c r="E111" s="218"/>
      <c r="F111" s="218"/>
      <c r="G111" s="218"/>
      <c r="H111" s="218"/>
      <c r="I111" s="218"/>
      <c r="J111" s="218"/>
      <c r="K111" s="218"/>
      <c r="L111" s="148"/>
      <c r="M111" s="148"/>
      <c r="N111" s="148"/>
      <c r="O111" s="149"/>
      <c r="P111" s="166">
        <v>96</v>
      </c>
      <c r="Q111" s="127"/>
      <c r="R111" s="675"/>
      <c r="S111" s="676"/>
      <c r="T111" s="677"/>
      <c r="U111" s="215"/>
      <c r="V111" s="811"/>
      <c r="W111" s="812"/>
      <c r="X111" s="812"/>
      <c r="Y111" s="813"/>
      <c r="Z111" s="675"/>
      <c r="AA111" s="676"/>
      <c r="AB111" s="677"/>
      <c r="AC111" s="675"/>
      <c r="AD111" s="676"/>
      <c r="AE111" s="677"/>
      <c r="AF111" s="811"/>
      <c r="AG111" s="812"/>
      <c r="AH111" s="812"/>
      <c r="AI111" s="813"/>
      <c r="AJ111" s="811"/>
      <c r="AK111" s="812"/>
      <c r="AL111" s="812"/>
      <c r="AM111" s="813"/>
      <c r="AN111" s="811"/>
      <c r="AO111" s="812"/>
      <c r="AP111" s="812"/>
      <c r="AQ111" s="813"/>
      <c r="AR111" s="811"/>
      <c r="AS111" s="812"/>
      <c r="AT111" s="812"/>
      <c r="AU111" s="813"/>
      <c r="AV111" s="811"/>
      <c r="AW111" s="812"/>
      <c r="AX111" s="812"/>
      <c r="AY111" s="813"/>
      <c r="AZ111" s="675"/>
      <c r="BA111" s="676"/>
      <c r="BB111" s="677"/>
    </row>
    <row r="112" spans="1:54" ht="21.75" customHeight="1">
      <c r="A112" s="187" t="s">
        <v>312</v>
      </c>
      <c r="B112" s="188"/>
      <c r="C112" s="216"/>
      <c r="D112" s="222" t="s">
        <v>313</v>
      </c>
      <c r="E112" s="218"/>
      <c r="F112" s="218"/>
      <c r="G112" s="218"/>
      <c r="H112" s="218"/>
      <c r="I112" s="218"/>
      <c r="J112" s="218"/>
      <c r="K112" s="218"/>
      <c r="L112" s="148"/>
      <c r="M112" s="148"/>
      <c r="N112" s="148"/>
      <c r="O112" s="149"/>
      <c r="P112" s="166">
        <v>97</v>
      </c>
      <c r="Q112" s="127"/>
      <c r="R112" s="675"/>
      <c r="S112" s="676"/>
      <c r="T112" s="677"/>
      <c r="U112" s="215"/>
      <c r="V112" s="811"/>
      <c r="W112" s="812"/>
      <c r="X112" s="812"/>
      <c r="Y112" s="813"/>
      <c r="Z112" s="675"/>
      <c r="AA112" s="676"/>
      <c r="AB112" s="677"/>
      <c r="AC112" s="675"/>
      <c r="AD112" s="676"/>
      <c r="AE112" s="677"/>
      <c r="AF112" s="811"/>
      <c r="AG112" s="812"/>
      <c r="AH112" s="812"/>
      <c r="AI112" s="813"/>
      <c r="AJ112" s="811"/>
      <c r="AK112" s="812"/>
      <c r="AL112" s="812"/>
      <c r="AM112" s="813"/>
      <c r="AN112" s="811"/>
      <c r="AO112" s="812"/>
      <c r="AP112" s="812"/>
      <c r="AQ112" s="813"/>
      <c r="AR112" s="811"/>
      <c r="AS112" s="812"/>
      <c r="AT112" s="812"/>
      <c r="AU112" s="813"/>
      <c r="AV112" s="811"/>
      <c r="AW112" s="812"/>
      <c r="AX112" s="812"/>
      <c r="AY112" s="813"/>
      <c r="AZ112" s="675"/>
      <c r="BA112" s="676"/>
      <c r="BB112" s="677"/>
    </row>
    <row r="113" spans="1:54" ht="21.75" customHeight="1">
      <c r="A113" s="187" t="s">
        <v>314</v>
      </c>
      <c r="B113" s="188"/>
      <c r="C113" s="216"/>
      <c r="D113" s="222" t="s">
        <v>315</v>
      </c>
      <c r="E113" s="218"/>
      <c r="F113" s="218"/>
      <c r="G113" s="218"/>
      <c r="H113" s="218"/>
      <c r="I113" s="218"/>
      <c r="J113" s="218"/>
      <c r="K113" s="218"/>
      <c r="L113" s="148"/>
      <c r="M113" s="148"/>
      <c r="N113" s="148"/>
      <c r="O113" s="149"/>
      <c r="P113" s="166">
        <v>98</v>
      </c>
      <c r="Q113" s="127"/>
      <c r="R113" s="675"/>
      <c r="S113" s="676"/>
      <c r="T113" s="677"/>
      <c r="U113" s="215"/>
      <c r="V113" s="811"/>
      <c r="W113" s="812"/>
      <c r="X113" s="812"/>
      <c r="Y113" s="813"/>
      <c r="Z113" s="675"/>
      <c r="AA113" s="676"/>
      <c r="AB113" s="677"/>
      <c r="AC113" s="675"/>
      <c r="AD113" s="676"/>
      <c r="AE113" s="677"/>
      <c r="AF113" s="811"/>
      <c r="AG113" s="812"/>
      <c r="AH113" s="812"/>
      <c r="AI113" s="813"/>
      <c r="AJ113" s="811"/>
      <c r="AK113" s="812"/>
      <c r="AL113" s="812"/>
      <c r="AM113" s="813"/>
      <c r="AN113" s="811"/>
      <c r="AO113" s="812"/>
      <c r="AP113" s="812"/>
      <c r="AQ113" s="813"/>
      <c r="AR113" s="811"/>
      <c r="AS113" s="812"/>
      <c r="AT113" s="812"/>
      <c r="AU113" s="813"/>
      <c r="AV113" s="811"/>
      <c r="AW113" s="812"/>
      <c r="AX113" s="812"/>
      <c r="AY113" s="813"/>
      <c r="AZ113" s="675"/>
      <c r="BA113" s="676"/>
      <c r="BB113" s="677"/>
    </row>
    <row r="114" spans="1:54" ht="21.75" customHeight="1">
      <c r="A114" s="187" t="s">
        <v>316</v>
      </c>
      <c r="B114" s="188"/>
      <c r="C114" s="216"/>
      <c r="D114" s="222" t="s">
        <v>317</v>
      </c>
      <c r="E114" s="218"/>
      <c r="F114" s="218"/>
      <c r="G114" s="218"/>
      <c r="H114" s="218"/>
      <c r="I114" s="218"/>
      <c r="J114" s="218"/>
      <c r="K114" s="218"/>
      <c r="L114" s="148"/>
      <c r="M114" s="148"/>
      <c r="N114" s="148"/>
      <c r="O114" s="149"/>
      <c r="P114" s="166">
        <v>99</v>
      </c>
      <c r="Q114" s="127"/>
      <c r="R114" s="675"/>
      <c r="S114" s="676"/>
      <c r="T114" s="677"/>
      <c r="U114" s="215"/>
      <c r="V114" s="811"/>
      <c r="W114" s="812"/>
      <c r="X114" s="812"/>
      <c r="Y114" s="813"/>
      <c r="Z114" s="675"/>
      <c r="AA114" s="676"/>
      <c r="AB114" s="677"/>
      <c r="AC114" s="675"/>
      <c r="AD114" s="676"/>
      <c r="AE114" s="677"/>
      <c r="AF114" s="811"/>
      <c r="AG114" s="812"/>
      <c r="AH114" s="812"/>
      <c r="AI114" s="813"/>
      <c r="AJ114" s="811"/>
      <c r="AK114" s="812"/>
      <c r="AL114" s="812"/>
      <c r="AM114" s="813"/>
      <c r="AN114" s="811"/>
      <c r="AO114" s="812"/>
      <c r="AP114" s="812"/>
      <c r="AQ114" s="813"/>
      <c r="AR114" s="811"/>
      <c r="AS114" s="812"/>
      <c r="AT114" s="812"/>
      <c r="AU114" s="813"/>
      <c r="AV114" s="811"/>
      <c r="AW114" s="812"/>
      <c r="AX114" s="812"/>
      <c r="AY114" s="813"/>
      <c r="AZ114" s="675"/>
      <c r="BA114" s="676"/>
      <c r="BB114" s="677"/>
    </row>
    <row r="115" spans="1:54" ht="21.75" customHeight="1">
      <c r="A115" s="187" t="s">
        <v>318</v>
      </c>
      <c r="B115" s="188"/>
      <c r="C115" s="216"/>
      <c r="D115" s="222" t="s">
        <v>319</v>
      </c>
      <c r="E115" s="218"/>
      <c r="F115" s="218"/>
      <c r="G115" s="218"/>
      <c r="H115" s="218"/>
      <c r="I115" s="218"/>
      <c r="J115" s="218"/>
      <c r="K115" s="218"/>
      <c r="L115" s="148"/>
      <c r="M115" s="148"/>
      <c r="N115" s="148"/>
      <c r="O115" s="149"/>
      <c r="P115" s="166">
        <v>100</v>
      </c>
      <c r="Q115" s="127"/>
      <c r="R115" s="675"/>
      <c r="S115" s="676"/>
      <c r="T115" s="677"/>
      <c r="U115" s="215"/>
      <c r="V115" s="811"/>
      <c r="W115" s="812"/>
      <c r="X115" s="812"/>
      <c r="Y115" s="813"/>
      <c r="Z115" s="675"/>
      <c r="AA115" s="676"/>
      <c r="AB115" s="677"/>
      <c r="AC115" s="675"/>
      <c r="AD115" s="676"/>
      <c r="AE115" s="677"/>
      <c r="AF115" s="811"/>
      <c r="AG115" s="812"/>
      <c r="AH115" s="812"/>
      <c r="AI115" s="813"/>
      <c r="AJ115" s="811"/>
      <c r="AK115" s="812"/>
      <c r="AL115" s="812"/>
      <c r="AM115" s="813"/>
      <c r="AN115" s="811"/>
      <c r="AO115" s="812"/>
      <c r="AP115" s="812"/>
      <c r="AQ115" s="813"/>
      <c r="AR115" s="811"/>
      <c r="AS115" s="812"/>
      <c r="AT115" s="812"/>
      <c r="AU115" s="813"/>
      <c r="AV115" s="811"/>
      <c r="AW115" s="812"/>
      <c r="AX115" s="812"/>
      <c r="AY115" s="813"/>
      <c r="AZ115" s="675"/>
      <c r="BA115" s="676"/>
      <c r="BB115" s="677"/>
    </row>
    <row r="116" spans="1:54" ht="21.75" customHeight="1">
      <c r="A116" s="187" t="s">
        <v>320</v>
      </c>
      <c r="B116" s="188"/>
      <c r="C116" s="216"/>
      <c r="D116" s="222" t="s">
        <v>321</v>
      </c>
      <c r="E116" s="218"/>
      <c r="F116" s="218"/>
      <c r="G116" s="218"/>
      <c r="H116" s="218"/>
      <c r="I116" s="218"/>
      <c r="J116" s="218"/>
      <c r="K116" s="218"/>
      <c r="L116" s="148"/>
      <c r="M116" s="148"/>
      <c r="N116" s="148"/>
      <c r="O116" s="149"/>
      <c r="P116" s="166">
        <v>101</v>
      </c>
      <c r="Q116" s="127"/>
      <c r="R116" s="675"/>
      <c r="S116" s="676"/>
      <c r="T116" s="677"/>
      <c r="U116" s="215"/>
      <c r="V116" s="811"/>
      <c r="W116" s="812"/>
      <c r="X116" s="812"/>
      <c r="Y116" s="813"/>
      <c r="Z116" s="675"/>
      <c r="AA116" s="676"/>
      <c r="AB116" s="677"/>
      <c r="AC116" s="675"/>
      <c r="AD116" s="676"/>
      <c r="AE116" s="677"/>
      <c r="AF116" s="811"/>
      <c r="AG116" s="812"/>
      <c r="AH116" s="812"/>
      <c r="AI116" s="813"/>
      <c r="AJ116" s="811"/>
      <c r="AK116" s="812"/>
      <c r="AL116" s="812"/>
      <c r="AM116" s="813"/>
      <c r="AN116" s="811"/>
      <c r="AO116" s="812"/>
      <c r="AP116" s="812"/>
      <c r="AQ116" s="813"/>
      <c r="AR116" s="811"/>
      <c r="AS116" s="812"/>
      <c r="AT116" s="812"/>
      <c r="AU116" s="813"/>
      <c r="AV116" s="811"/>
      <c r="AW116" s="812"/>
      <c r="AX116" s="812"/>
      <c r="AY116" s="813"/>
      <c r="AZ116" s="675"/>
      <c r="BA116" s="676"/>
      <c r="BB116" s="677"/>
    </row>
    <row r="117" spans="1:54" ht="21.75" customHeight="1">
      <c r="A117" s="187" t="s">
        <v>322</v>
      </c>
      <c r="B117" s="188"/>
      <c r="C117" s="216"/>
      <c r="D117" s="222" t="s">
        <v>323</v>
      </c>
      <c r="E117" s="218"/>
      <c r="F117" s="218"/>
      <c r="G117" s="218"/>
      <c r="H117" s="218"/>
      <c r="I117" s="218"/>
      <c r="J117" s="218"/>
      <c r="K117" s="218"/>
      <c r="L117" s="148"/>
      <c r="M117" s="148"/>
      <c r="N117" s="148"/>
      <c r="O117" s="149"/>
      <c r="P117" s="166">
        <v>102</v>
      </c>
      <c r="Q117" s="127"/>
      <c r="R117" s="675"/>
      <c r="S117" s="676"/>
      <c r="T117" s="677"/>
      <c r="U117" s="215"/>
      <c r="V117" s="811"/>
      <c r="W117" s="812"/>
      <c r="X117" s="812"/>
      <c r="Y117" s="813"/>
      <c r="Z117" s="675"/>
      <c r="AA117" s="676"/>
      <c r="AB117" s="677"/>
      <c r="AC117" s="675"/>
      <c r="AD117" s="676"/>
      <c r="AE117" s="677"/>
      <c r="AF117" s="811"/>
      <c r="AG117" s="812"/>
      <c r="AH117" s="812"/>
      <c r="AI117" s="813"/>
      <c r="AJ117" s="811"/>
      <c r="AK117" s="812"/>
      <c r="AL117" s="812"/>
      <c r="AM117" s="813"/>
      <c r="AN117" s="811"/>
      <c r="AO117" s="812"/>
      <c r="AP117" s="812"/>
      <c r="AQ117" s="813"/>
      <c r="AR117" s="811"/>
      <c r="AS117" s="812"/>
      <c r="AT117" s="812"/>
      <c r="AU117" s="813"/>
      <c r="AV117" s="811"/>
      <c r="AW117" s="812"/>
      <c r="AX117" s="812"/>
      <c r="AY117" s="813"/>
      <c r="AZ117" s="675"/>
      <c r="BA117" s="676"/>
      <c r="BB117" s="677"/>
    </row>
    <row r="118" spans="1:54" ht="21.75" customHeight="1">
      <c r="A118" s="223" t="s">
        <v>324</v>
      </c>
      <c r="B118" s="224"/>
      <c r="C118" s="225"/>
      <c r="D118" s="226" t="s">
        <v>325</v>
      </c>
      <c r="E118" s="227"/>
      <c r="F118" s="227"/>
      <c r="G118" s="227"/>
      <c r="H118" s="227"/>
      <c r="I118" s="227"/>
      <c r="J118" s="227"/>
      <c r="K118" s="227"/>
      <c r="L118" s="228"/>
      <c r="M118" s="228"/>
      <c r="N118" s="228"/>
      <c r="O118" s="229"/>
      <c r="P118" s="166">
        <v>103</v>
      </c>
      <c r="Q118" s="127"/>
      <c r="R118" s="675"/>
      <c r="S118" s="676"/>
      <c r="T118" s="677"/>
      <c r="U118" s="215"/>
      <c r="V118" s="811"/>
      <c r="W118" s="812"/>
      <c r="X118" s="812"/>
      <c r="Y118" s="813"/>
      <c r="Z118" s="675"/>
      <c r="AA118" s="676"/>
      <c r="AB118" s="677"/>
      <c r="AC118" s="675"/>
      <c r="AD118" s="676"/>
      <c r="AE118" s="677"/>
      <c r="AF118" s="811"/>
      <c r="AG118" s="812"/>
      <c r="AH118" s="812"/>
      <c r="AI118" s="813"/>
      <c r="AJ118" s="811"/>
      <c r="AK118" s="812"/>
      <c r="AL118" s="812"/>
      <c r="AM118" s="813"/>
      <c r="AN118" s="811"/>
      <c r="AO118" s="812"/>
      <c r="AP118" s="812"/>
      <c r="AQ118" s="813"/>
      <c r="AR118" s="811"/>
      <c r="AS118" s="812"/>
      <c r="AT118" s="812"/>
      <c r="AU118" s="813"/>
      <c r="AV118" s="811"/>
      <c r="AW118" s="812"/>
      <c r="AX118" s="812"/>
      <c r="AY118" s="813"/>
      <c r="AZ118" s="675"/>
      <c r="BA118" s="676"/>
      <c r="BB118" s="677"/>
    </row>
    <row r="119" spans="1:54" ht="21.75" customHeight="1">
      <c r="A119" s="187" t="s">
        <v>326</v>
      </c>
      <c r="B119" s="188"/>
      <c r="C119" s="190"/>
      <c r="D119" s="218" t="s">
        <v>327</v>
      </c>
      <c r="E119" s="218"/>
      <c r="F119" s="218"/>
      <c r="G119" s="218"/>
      <c r="H119" s="218"/>
      <c r="I119" s="218"/>
      <c r="J119" s="218"/>
      <c r="K119" s="218"/>
      <c r="L119" s="230"/>
      <c r="M119" s="230"/>
      <c r="N119" s="230"/>
      <c r="O119" s="230"/>
      <c r="P119" s="166">
        <v>104</v>
      </c>
      <c r="Q119" s="127"/>
      <c r="R119" s="675"/>
      <c r="S119" s="676"/>
      <c r="T119" s="677"/>
      <c r="U119" s="231"/>
      <c r="V119" s="811"/>
      <c r="W119" s="812"/>
      <c r="X119" s="812"/>
      <c r="Y119" s="813"/>
      <c r="Z119" s="675"/>
      <c r="AA119" s="676"/>
      <c r="AB119" s="677"/>
      <c r="AC119" s="675"/>
      <c r="AD119" s="676"/>
      <c r="AE119" s="677"/>
      <c r="AF119" s="811"/>
      <c r="AG119" s="812"/>
      <c r="AH119" s="812"/>
      <c r="AI119" s="813"/>
      <c r="AJ119" s="811"/>
      <c r="AK119" s="812"/>
      <c r="AL119" s="812"/>
      <c r="AM119" s="813"/>
      <c r="AN119" s="811"/>
      <c r="AO119" s="812"/>
      <c r="AP119" s="812"/>
      <c r="AQ119" s="813"/>
      <c r="AR119" s="811"/>
      <c r="AS119" s="812"/>
      <c r="AT119" s="812"/>
      <c r="AU119" s="813"/>
      <c r="AV119" s="811"/>
      <c r="AW119" s="812"/>
      <c r="AX119" s="812"/>
      <c r="AY119" s="813"/>
      <c r="AZ119" s="675"/>
      <c r="BA119" s="676"/>
      <c r="BB119" s="677"/>
    </row>
    <row r="120" spans="1:54" ht="21.75" customHeight="1" thickBot="1">
      <c r="A120" s="232" t="s">
        <v>328</v>
      </c>
      <c r="B120" s="233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5"/>
      <c r="N120" s="235"/>
      <c r="O120" s="235"/>
      <c r="P120" s="236">
        <v>105</v>
      </c>
      <c r="Q120" s="237"/>
      <c r="R120" s="675">
        <f>SUM(R99:T119)</f>
        <v>0</v>
      </c>
      <c r="S120" s="676"/>
      <c r="T120" s="677"/>
      <c r="U120" s="238"/>
      <c r="V120" s="811">
        <v>0</v>
      </c>
      <c r="W120" s="812"/>
      <c r="X120" s="812"/>
      <c r="Y120" s="813"/>
      <c r="Z120" s="675">
        <f>SUM(Z99:AB119)</f>
        <v>0</v>
      </c>
      <c r="AA120" s="676"/>
      <c r="AB120" s="677"/>
      <c r="AC120" s="675">
        <f>SUM(AC99:AE119)</f>
        <v>0</v>
      </c>
      <c r="AD120" s="676"/>
      <c r="AE120" s="677"/>
      <c r="AF120" s="811">
        <v>0</v>
      </c>
      <c r="AG120" s="812"/>
      <c r="AH120" s="812"/>
      <c r="AI120" s="813"/>
      <c r="AJ120" s="811">
        <v>0</v>
      </c>
      <c r="AK120" s="812"/>
      <c r="AL120" s="812"/>
      <c r="AM120" s="813"/>
      <c r="AN120" s="811">
        <v>0</v>
      </c>
      <c r="AO120" s="812"/>
      <c r="AP120" s="812"/>
      <c r="AQ120" s="813"/>
      <c r="AR120" s="811">
        <v>0</v>
      </c>
      <c r="AS120" s="812"/>
      <c r="AT120" s="812"/>
      <c r="AU120" s="813"/>
      <c r="AV120" s="811">
        <v>0</v>
      </c>
      <c r="AW120" s="812"/>
      <c r="AX120" s="812"/>
      <c r="AY120" s="813"/>
      <c r="AZ120" s="675">
        <f>SUM(AZ99:BB119)</f>
        <v>0</v>
      </c>
      <c r="BA120" s="676"/>
      <c r="BB120" s="677"/>
    </row>
    <row r="121" spans="1:54" ht="19.5" customHeight="1" thickTop="1">
      <c r="A121" s="706" t="s">
        <v>329</v>
      </c>
      <c r="B121" s="707"/>
      <c r="C121" s="708"/>
      <c r="D121" s="719" t="s">
        <v>330</v>
      </c>
      <c r="E121" s="720"/>
      <c r="F121" s="720"/>
      <c r="G121" s="720"/>
      <c r="H121" s="720"/>
      <c r="I121" s="720"/>
      <c r="J121" s="720"/>
      <c r="K121" s="720"/>
      <c r="L121" s="720"/>
      <c r="M121" s="720"/>
      <c r="N121" s="720"/>
      <c r="O121" s="721"/>
      <c r="P121" s="166">
        <v>106</v>
      </c>
      <c r="Q121" s="127"/>
      <c r="R121" s="121"/>
      <c r="S121" s="121"/>
      <c r="T121" s="122"/>
      <c r="V121" s="124"/>
      <c r="W121" s="121"/>
      <c r="X121" s="121"/>
      <c r="Y121" s="122"/>
      <c r="Z121" s="121"/>
      <c r="AA121" s="121"/>
      <c r="AB121" s="122"/>
      <c r="AC121" s="121"/>
      <c r="AD121" s="121"/>
      <c r="AE121" s="122"/>
      <c r="AF121" s="121"/>
      <c r="AG121" s="121"/>
      <c r="AH121" s="121"/>
      <c r="AI121" s="122"/>
      <c r="AJ121" s="121"/>
      <c r="AK121" s="121"/>
      <c r="AL121" s="121"/>
      <c r="AM121" s="122"/>
      <c r="AN121" s="121"/>
      <c r="AO121" s="121"/>
      <c r="AP121" s="121"/>
      <c r="AQ121" s="122"/>
      <c r="AR121" s="124"/>
      <c r="AS121" s="121"/>
      <c r="AT121" s="121"/>
      <c r="AU121" s="122"/>
      <c r="AV121" s="121"/>
      <c r="AW121" s="121"/>
      <c r="AX121" s="121"/>
      <c r="AY121" s="122"/>
      <c r="AZ121" s="121"/>
      <c r="BA121" s="121"/>
      <c r="BB121" s="122"/>
    </row>
    <row r="122" spans="1:54" ht="21.75" customHeight="1">
      <c r="A122" s="716" t="s">
        <v>331</v>
      </c>
      <c r="B122" s="717"/>
      <c r="C122" s="718"/>
      <c r="D122" s="206" t="s">
        <v>332</v>
      </c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39"/>
      <c r="P122" s="166">
        <v>107</v>
      </c>
      <c r="Q122" s="127"/>
      <c r="R122" s="121"/>
      <c r="S122" s="121"/>
      <c r="T122" s="122"/>
      <c r="V122" s="124"/>
      <c r="W122" s="121"/>
      <c r="X122" s="121"/>
      <c r="Y122" s="122"/>
      <c r="Z122" s="121"/>
      <c r="AA122" s="121"/>
      <c r="AB122" s="122"/>
      <c r="AC122" s="121"/>
      <c r="AD122" s="121"/>
      <c r="AE122" s="122"/>
      <c r="AF122" s="121"/>
      <c r="AG122" s="121"/>
      <c r="AH122" s="121"/>
      <c r="AI122" s="122"/>
      <c r="AJ122" s="121"/>
      <c r="AK122" s="121"/>
      <c r="AL122" s="121"/>
      <c r="AM122" s="122"/>
      <c r="AN122" s="121"/>
      <c r="AO122" s="121"/>
      <c r="AP122" s="121"/>
      <c r="AQ122" s="122"/>
      <c r="AR122" s="124"/>
      <c r="AS122" s="121"/>
      <c r="AT122" s="121"/>
      <c r="AU122" s="122"/>
      <c r="AV122" s="121"/>
      <c r="AW122" s="121"/>
      <c r="AX122" s="121"/>
      <c r="AY122" s="122"/>
      <c r="AZ122" s="121"/>
      <c r="BA122" s="121"/>
      <c r="BB122" s="122"/>
    </row>
    <row r="123" spans="1:54" ht="31.5" customHeight="1">
      <c r="A123" s="716" t="s">
        <v>333</v>
      </c>
      <c r="B123" s="717"/>
      <c r="C123" s="718"/>
      <c r="D123" s="722" t="s">
        <v>334</v>
      </c>
      <c r="E123" s="565"/>
      <c r="F123" s="565"/>
      <c r="G123" s="565"/>
      <c r="H123" s="565"/>
      <c r="I123" s="565"/>
      <c r="J123" s="565"/>
      <c r="K123" s="565"/>
      <c r="L123" s="565"/>
      <c r="M123" s="565"/>
      <c r="N123" s="565"/>
      <c r="O123" s="566"/>
      <c r="P123" s="166">
        <v>108</v>
      </c>
      <c r="Q123" s="127"/>
      <c r="R123" s="121"/>
      <c r="S123" s="121"/>
      <c r="T123" s="122"/>
      <c r="V123" s="124"/>
      <c r="W123" s="121"/>
      <c r="X123" s="121"/>
      <c r="Y123" s="122"/>
      <c r="Z123" s="121"/>
      <c r="AA123" s="121"/>
      <c r="AB123" s="122"/>
      <c r="AC123" s="121"/>
      <c r="AD123" s="121"/>
      <c r="AE123" s="122"/>
      <c r="AF123" s="121"/>
      <c r="AG123" s="121"/>
      <c r="AH123" s="121"/>
      <c r="AI123" s="122"/>
      <c r="AJ123" s="121"/>
      <c r="AK123" s="121"/>
      <c r="AL123" s="121"/>
      <c r="AM123" s="122"/>
      <c r="AN123" s="121"/>
      <c r="AO123" s="121"/>
      <c r="AP123" s="121"/>
      <c r="AQ123" s="122"/>
      <c r="AR123" s="124"/>
      <c r="AS123" s="121"/>
      <c r="AT123" s="121"/>
      <c r="AU123" s="122"/>
      <c r="AV123" s="121"/>
      <c r="AW123" s="121"/>
      <c r="AX123" s="121"/>
      <c r="AY123" s="122"/>
      <c r="AZ123" s="121"/>
      <c r="BA123" s="121"/>
      <c r="BB123" s="122"/>
    </row>
    <row r="124" spans="1:54" ht="21.75" customHeight="1">
      <c r="A124" s="716" t="s">
        <v>335</v>
      </c>
      <c r="B124" s="717"/>
      <c r="C124" s="718"/>
      <c r="D124" s="206" t="s">
        <v>336</v>
      </c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149"/>
      <c r="P124" s="166">
        <v>109</v>
      </c>
      <c r="Q124" s="127"/>
      <c r="R124" s="121"/>
      <c r="S124" s="121"/>
      <c r="T124" s="122"/>
      <c r="V124" s="124"/>
      <c r="W124" s="121"/>
      <c r="X124" s="121"/>
      <c r="Y124" s="122"/>
      <c r="Z124" s="121"/>
      <c r="AA124" s="121"/>
      <c r="AB124" s="122"/>
      <c r="AC124" s="121"/>
      <c r="AD124" s="121"/>
      <c r="AE124" s="122"/>
      <c r="AF124" s="121"/>
      <c r="AG124" s="121"/>
      <c r="AH124" s="121"/>
      <c r="AI124" s="122"/>
      <c r="AJ124" s="121"/>
      <c r="AK124" s="121"/>
      <c r="AL124" s="121"/>
      <c r="AM124" s="122"/>
      <c r="AN124" s="121"/>
      <c r="AO124" s="121"/>
      <c r="AP124" s="121"/>
      <c r="AQ124" s="122"/>
      <c r="AR124" s="124"/>
      <c r="AS124" s="121"/>
      <c r="AT124" s="121"/>
      <c r="AU124" s="122"/>
      <c r="AV124" s="121"/>
      <c r="AW124" s="121"/>
      <c r="AX124" s="121"/>
      <c r="AY124" s="122"/>
      <c r="AZ124" s="121"/>
      <c r="BA124" s="121"/>
      <c r="BB124" s="122"/>
    </row>
    <row r="125" spans="1:54" ht="21.75" customHeight="1">
      <c r="A125" s="716" t="s">
        <v>337</v>
      </c>
      <c r="B125" s="717"/>
      <c r="C125" s="718"/>
      <c r="D125" s="206" t="s">
        <v>338</v>
      </c>
      <c r="E125" s="207"/>
      <c r="F125" s="148"/>
      <c r="G125" s="148"/>
      <c r="H125" s="148"/>
      <c r="I125" s="148"/>
      <c r="J125" s="148"/>
      <c r="K125" s="148"/>
      <c r="L125" s="148"/>
      <c r="M125" s="148"/>
      <c r="N125" s="148"/>
      <c r="O125" s="149"/>
      <c r="P125" s="166">
        <v>110</v>
      </c>
      <c r="Q125" s="127"/>
      <c r="R125" s="121"/>
      <c r="S125" s="121"/>
      <c r="T125" s="122"/>
      <c r="V125" s="124"/>
      <c r="W125" s="121"/>
      <c r="X125" s="121"/>
      <c r="Y125" s="122"/>
      <c r="Z125" s="121"/>
      <c r="AA125" s="121"/>
      <c r="AB125" s="122"/>
      <c r="AC125" s="121"/>
      <c r="AD125" s="121"/>
      <c r="AE125" s="122"/>
      <c r="AF125" s="121"/>
      <c r="AG125" s="121"/>
      <c r="AH125" s="121"/>
      <c r="AI125" s="122"/>
      <c r="AJ125" s="121"/>
      <c r="AK125" s="121"/>
      <c r="AL125" s="121"/>
      <c r="AM125" s="122"/>
      <c r="AN125" s="121"/>
      <c r="AO125" s="121"/>
      <c r="AP125" s="121"/>
      <c r="AQ125" s="122"/>
      <c r="AR125" s="124"/>
      <c r="AS125" s="121"/>
      <c r="AT125" s="121"/>
      <c r="AU125" s="122"/>
      <c r="AV125" s="121"/>
      <c r="AW125" s="121"/>
      <c r="AX125" s="121"/>
      <c r="AY125" s="122"/>
      <c r="AZ125" s="121"/>
      <c r="BA125" s="121"/>
      <c r="BB125" s="122"/>
    </row>
    <row r="126" spans="1:54" ht="21.75" customHeight="1">
      <c r="A126" s="716" t="s">
        <v>339</v>
      </c>
      <c r="B126" s="717"/>
      <c r="C126" s="718"/>
      <c r="D126" s="206" t="s">
        <v>340</v>
      </c>
      <c r="E126" s="207"/>
      <c r="F126" s="207"/>
      <c r="G126" s="148"/>
      <c r="H126" s="148"/>
      <c r="I126" s="148"/>
      <c r="J126" s="148"/>
      <c r="K126" s="148"/>
      <c r="L126" s="148"/>
      <c r="M126" s="148"/>
      <c r="N126" s="148"/>
      <c r="O126" s="149"/>
      <c r="P126" s="166">
        <v>111</v>
      </c>
      <c r="Q126" s="127"/>
      <c r="R126" s="121"/>
      <c r="S126" s="121"/>
      <c r="T126" s="122"/>
      <c r="V126" s="124"/>
      <c r="W126" s="121"/>
      <c r="X126" s="121"/>
      <c r="Y126" s="122"/>
      <c r="Z126" s="121"/>
      <c r="AA126" s="121"/>
      <c r="AB126" s="122"/>
      <c r="AC126" s="121"/>
      <c r="AD126" s="121"/>
      <c r="AE126" s="122"/>
      <c r="AF126" s="121"/>
      <c r="AG126" s="121"/>
      <c r="AH126" s="121"/>
      <c r="AI126" s="122"/>
      <c r="AJ126" s="121"/>
      <c r="AK126" s="121"/>
      <c r="AL126" s="121"/>
      <c r="AM126" s="122"/>
      <c r="AN126" s="121"/>
      <c r="AO126" s="121"/>
      <c r="AP126" s="121"/>
      <c r="AQ126" s="122"/>
      <c r="AR126" s="124"/>
      <c r="AS126" s="121"/>
      <c r="AT126" s="121"/>
      <c r="AU126" s="122"/>
      <c r="AV126" s="121"/>
      <c r="AW126" s="121"/>
      <c r="AX126" s="121"/>
      <c r="AY126" s="122"/>
      <c r="AZ126" s="121"/>
      <c r="BA126" s="121"/>
      <c r="BB126" s="122"/>
    </row>
    <row r="127" spans="1:54" ht="21.75" customHeight="1">
      <c r="A127" s="716" t="s">
        <v>341</v>
      </c>
      <c r="B127" s="717"/>
      <c r="C127" s="718"/>
      <c r="D127" s="206" t="s">
        <v>342</v>
      </c>
      <c r="E127" s="207"/>
      <c r="F127" s="207"/>
      <c r="G127" s="207"/>
      <c r="H127" s="207"/>
      <c r="I127" s="207"/>
      <c r="J127" s="207"/>
      <c r="K127" s="207"/>
      <c r="L127" s="207"/>
      <c r="M127" s="148"/>
      <c r="N127" s="148"/>
      <c r="O127" s="149"/>
      <c r="P127" s="166">
        <v>112</v>
      </c>
      <c r="Q127" s="127"/>
      <c r="R127" s="121"/>
      <c r="S127" s="121"/>
      <c r="T127" s="122"/>
      <c r="V127" s="124"/>
      <c r="W127" s="121"/>
      <c r="X127" s="121"/>
      <c r="Y127" s="122"/>
      <c r="Z127" s="121"/>
      <c r="AA127" s="121"/>
      <c r="AB127" s="122"/>
      <c r="AC127" s="121"/>
      <c r="AD127" s="121"/>
      <c r="AE127" s="122"/>
      <c r="AF127" s="121"/>
      <c r="AG127" s="121"/>
      <c r="AH127" s="121"/>
      <c r="AI127" s="122"/>
      <c r="AJ127" s="121"/>
      <c r="AK127" s="121"/>
      <c r="AL127" s="121"/>
      <c r="AM127" s="122"/>
      <c r="AN127" s="121"/>
      <c r="AO127" s="121"/>
      <c r="AP127" s="121"/>
      <c r="AQ127" s="122"/>
      <c r="AR127" s="124"/>
      <c r="AS127" s="121"/>
      <c r="AT127" s="121"/>
      <c r="AU127" s="122"/>
      <c r="AV127" s="121"/>
      <c r="AW127" s="121"/>
      <c r="AX127" s="121"/>
      <c r="AY127" s="122"/>
      <c r="AZ127" s="121"/>
      <c r="BA127" s="121"/>
      <c r="BB127" s="122"/>
    </row>
    <row r="128" spans="1:54" ht="21.75" customHeight="1">
      <c r="A128" s="716" t="s">
        <v>343</v>
      </c>
      <c r="B128" s="717"/>
      <c r="C128" s="718"/>
      <c r="D128" s="206" t="s">
        <v>344</v>
      </c>
      <c r="E128" s="207"/>
      <c r="F128" s="207"/>
      <c r="G128" s="207"/>
      <c r="H128" s="207"/>
      <c r="I128" s="207"/>
      <c r="J128" s="207"/>
      <c r="K128" s="207"/>
      <c r="L128" s="207"/>
      <c r="M128" s="148"/>
      <c r="N128" s="148"/>
      <c r="O128" s="149"/>
      <c r="P128" s="166">
        <v>113</v>
      </c>
      <c r="Q128" s="127"/>
      <c r="R128" s="121"/>
      <c r="S128" s="121"/>
      <c r="T128" s="122"/>
      <c r="V128" s="124"/>
      <c r="W128" s="121"/>
      <c r="X128" s="121"/>
      <c r="Y128" s="122"/>
      <c r="Z128" s="121"/>
      <c r="AA128" s="121"/>
      <c r="AB128" s="122"/>
      <c r="AC128" s="121"/>
      <c r="AD128" s="121"/>
      <c r="AE128" s="122"/>
      <c r="AF128" s="121"/>
      <c r="AG128" s="121"/>
      <c r="AH128" s="121"/>
      <c r="AI128" s="122"/>
      <c r="AJ128" s="121"/>
      <c r="AK128" s="121"/>
      <c r="AL128" s="121"/>
      <c r="AM128" s="122"/>
      <c r="AN128" s="121"/>
      <c r="AO128" s="121"/>
      <c r="AP128" s="121"/>
      <c r="AQ128" s="122"/>
      <c r="AR128" s="124"/>
      <c r="AS128" s="121"/>
      <c r="AT128" s="121"/>
      <c r="AU128" s="122"/>
      <c r="AV128" s="121"/>
      <c r="AW128" s="121"/>
      <c r="AX128" s="121"/>
      <c r="AY128" s="122"/>
      <c r="AZ128" s="121"/>
      <c r="BA128" s="121"/>
      <c r="BB128" s="122"/>
    </row>
    <row r="129" spans="1:54" ht="21.75" customHeight="1">
      <c r="A129" s="618" t="s">
        <v>345</v>
      </c>
      <c r="B129" s="619"/>
      <c r="C129" s="620"/>
      <c r="D129" s="240" t="s">
        <v>346</v>
      </c>
      <c r="E129" s="230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66">
        <v>114</v>
      </c>
      <c r="Q129" s="127"/>
      <c r="R129" s="121"/>
      <c r="S129" s="121"/>
      <c r="T129" s="122"/>
      <c r="V129" s="124"/>
      <c r="W129" s="121"/>
      <c r="X129" s="121"/>
      <c r="Y129" s="122"/>
      <c r="Z129" s="121"/>
      <c r="AA129" s="121"/>
      <c r="AB129" s="122"/>
      <c r="AC129" s="121"/>
      <c r="AD129" s="121"/>
      <c r="AE129" s="122"/>
      <c r="AF129" s="121"/>
      <c r="AG129" s="121"/>
      <c r="AH129" s="121"/>
      <c r="AI129" s="122"/>
      <c r="AJ129" s="121"/>
      <c r="AK129" s="121"/>
      <c r="AL129" s="121"/>
      <c r="AM129" s="122"/>
      <c r="AN129" s="121"/>
      <c r="AO129" s="121"/>
      <c r="AP129" s="121"/>
      <c r="AQ129" s="122"/>
      <c r="AR129" s="124"/>
      <c r="AS129" s="121"/>
      <c r="AT129" s="121"/>
      <c r="AU129" s="122"/>
      <c r="AV129" s="121"/>
      <c r="AW129" s="121"/>
      <c r="AX129" s="121"/>
      <c r="AY129" s="122"/>
      <c r="AZ129" s="121"/>
      <c r="BA129" s="121"/>
      <c r="BB129" s="122"/>
    </row>
    <row r="130" spans="1:54" ht="21.75" customHeight="1">
      <c r="A130" s="618">
        <v>219000</v>
      </c>
      <c r="B130" s="619"/>
      <c r="C130" s="620"/>
      <c r="D130" s="206" t="s">
        <v>347</v>
      </c>
      <c r="E130" s="207"/>
      <c r="F130" s="207"/>
      <c r="G130" s="207"/>
      <c r="H130" s="207"/>
      <c r="I130" s="194"/>
      <c r="J130" s="194"/>
      <c r="K130" s="194"/>
      <c r="L130" s="194"/>
      <c r="M130" s="194"/>
      <c r="N130" s="194"/>
      <c r="O130" s="241"/>
      <c r="P130" s="166">
        <v>115</v>
      </c>
      <c r="Q130" s="127"/>
      <c r="R130" s="121"/>
      <c r="S130" s="121"/>
      <c r="T130" s="122"/>
      <c r="V130" s="124"/>
      <c r="W130" s="121"/>
      <c r="X130" s="121"/>
      <c r="Y130" s="122"/>
      <c r="Z130" s="121"/>
      <c r="AA130" s="121"/>
      <c r="AB130" s="122"/>
      <c r="AC130" s="121"/>
      <c r="AD130" s="121"/>
      <c r="AE130" s="122"/>
      <c r="AF130" s="121"/>
      <c r="AG130" s="121"/>
      <c r="AH130" s="121"/>
      <c r="AI130" s="122"/>
      <c r="AJ130" s="121"/>
      <c r="AK130" s="121"/>
      <c r="AL130" s="121"/>
      <c r="AM130" s="122"/>
      <c r="AN130" s="121"/>
      <c r="AO130" s="121"/>
      <c r="AP130" s="121"/>
      <c r="AQ130" s="122"/>
      <c r="AR130" s="124"/>
      <c r="AS130" s="121"/>
      <c r="AT130" s="121"/>
      <c r="AU130" s="122"/>
      <c r="AV130" s="121"/>
      <c r="AW130" s="121"/>
      <c r="AX130" s="121"/>
      <c r="AY130" s="122"/>
      <c r="AZ130" s="121"/>
      <c r="BA130" s="121"/>
      <c r="BB130" s="122"/>
    </row>
    <row r="131" spans="1:54" ht="12.75">
      <c r="A131" s="242" t="s">
        <v>348</v>
      </c>
      <c r="B131" s="243"/>
      <c r="C131" s="243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5"/>
      <c r="O131" s="245"/>
      <c r="P131" s="712">
        <v>116</v>
      </c>
      <c r="Q131" s="713"/>
      <c r="R131" s="246"/>
      <c r="S131" s="246"/>
      <c r="T131" s="247"/>
      <c r="U131" s="246"/>
      <c r="V131" s="248"/>
      <c r="W131" s="246"/>
      <c r="X131" s="246"/>
      <c r="Y131" s="247"/>
      <c r="Z131" s="246"/>
      <c r="AA131" s="246"/>
      <c r="AB131" s="247"/>
      <c r="AC131" s="246"/>
      <c r="AD131" s="246"/>
      <c r="AE131" s="247"/>
      <c r="AF131" s="246"/>
      <c r="AG131" s="246"/>
      <c r="AH131" s="246"/>
      <c r="AI131" s="247"/>
      <c r="AJ131" s="246"/>
      <c r="AK131" s="246"/>
      <c r="AL131" s="246"/>
      <c r="AM131" s="247"/>
      <c r="AN131" s="246"/>
      <c r="AO131" s="246"/>
      <c r="AP131" s="246"/>
      <c r="AQ131" s="247"/>
      <c r="AR131" s="248"/>
      <c r="AS131" s="246"/>
      <c r="AT131" s="246"/>
      <c r="AU131" s="247"/>
      <c r="AV131" s="246"/>
      <c r="AW131" s="246"/>
      <c r="AX131" s="246"/>
      <c r="AY131" s="247"/>
      <c r="AZ131" s="246"/>
      <c r="BA131" s="246"/>
      <c r="BB131" s="247"/>
    </row>
    <row r="132" spans="1:54" ht="13.5" thickBot="1">
      <c r="A132" s="249" t="s">
        <v>349</v>
      </c>
      <c r="B132" s="250"/>
      <c r="C132" s="250"/>
      <c r="D132" s="251"/>
      <c r="E132" s="251"/>
      <c r="F132" s="251"/>
      <c r="G132" s="235"/>
      <c r="H132" s="235"/>
      <c r="I132" s="235"/>
      <c r="J132" s="235"/>
      <c r="K132" s="235"/>
      <c r="L132" s="235"/>
      <c r="M132" s="235"/>
      <c r="N132" s="235"/>
      <c r="O132" s="252"/>
      <c r="P132" s="714"/>
      <c r="Q132" s="715"/>
      <c r="R132" s="198"/>
      <c r="S132" s="198"/>
      <c r="T132" s="200"/>
      <c r="U132" s="198"/>
      <c r="V132" s="199"/>
      <c r="W132" s="198"/>
      <c r="X132" s="198"/>
      <c r="Y132" s="200"/>
      <c r="Z132" s="198"/>
      <c r="AA132" s="198"/>
      <c r="AB132" s="200"/>
      <c r="AC132" s="198"/>
      <c r="AD132" s="198"/>
      <c r="AE132" s="200"/>
      <c r="AF132" s="198"/>
      <c r="AG132" s="198"/>
      <c r="AH132" s="198"/>
      <c r="AI132" s="200"/>
      <c r="AJ132" s="198"/>
      <c r="AK132" s="198"/>
      <c r="AL132" s="198"/>
      <c r="AM132" s="200"/>
      <c r="AN132" s="198"/>
      <c r="AO132" s="198"/>
      <c r="AP132" s="198"/>
      <c r="AQ132" s="200"/>
      <c r="AR132" s="199"/>
      <c r="AS132" s="198"/>
      <c r="AT132" s="198"/>
      <c r="AU132" s="200"/>
      <c r="AV132" s="198"/>
      <c r="AW132" s="198"/>
      <c r="AX132" s="198"/>
      <c r="AY132" s="200"/>
      <c r="AZ132" s="198"/>
      <c r="BA132" s="198"/>
      <c r="BB132" s="200"/>
    </row>
    <row r="133" spans="1:54" ht="21.75" customHeight="1" thickTop="1">
      <c r="A133" s="776" t="s">
        <v>350</v>
      </c>
      <c r="B133" s="777"/>
      <c r="C133" s="778"/>
      <c r="D133" s="782" t="s">
        <v>351</v>
      </c>
      <c r="E133" s="783"/>
      <c r="F133" s="783"/>
      <c r="G133" s="783"/>
      <c r="H133" s="783"/>
      <c r="I133" s="783"/>
      <c r="J133" s="783"/>
      <c r="K133" s="783"/>
      <c r="L133" s="783"/>
      <c r="M133" s="783"/>
      <c r="N133" s="783"/>
      <c r="O133" s="784"/>
      <c r="P133" s="166">
        <v>117</v>
      </c>
      <c r="Q133" s="127"/>
      <c r="R133" s="32"/>
      <c r="S133" s="32"/>
      <c r="T133" s="173"/>
      <c r="V133" s="172"/>
      <c r="W133" s="32"/>
      <c r="X133" s="32"/>
      <c r="Y133" s="173"/>
      <c r="Z133" s="32"/>
      <c r="AA133" s="32"/>
      <c r="AB133" s="173"/>
      <c r="AC133" s="32"/>
      <c r="AD133" s="32"/>
      <c r="AE133" s="173"/>
      <c r="AF133" s="32"/>
      <c r="AG133" s="32"/>
      <c r="AH133" s="32"/>
      <c r="AI133" s="173"/>
      <c r="AJ133" s="32"/>
      <c r="AK133" s="32"/>
      <c r="AL133" s="32"/>
      <c r="AM133" s="173"/>
      <c r="AN133" s="32"/>
      <c r="AO133" s="32"/>
      <c r="AP133" s="32"/>
      <c r="AQ133" s="173"/>
      <c r="AR133" s="172"/>
      <c r="AS133" s="32"/>
      <c r="AT133" s="32"/>
      <c r="AU133" s="173"/>
      <c r="AV133" s="32"/>
      <c r="AW133" s="32"/>
      <c r="AX133" s="32"/>
      <c r="AY133" s="173"/>
      <c r="AZ133" s="32"/>
      <c r="BA133" s="32"/>
      <c r="BB133" s="173"/>
    </row>
    <row r="134" spans="1:54" ht="21.75" customHeight="1">
      <c r="A134" s="769" t="s">
        <v>352</v>
      </c>
      <c r="B134" s="770"/>
      <c r="C134" s="771"/>
      <c r="D134" s="785" t="s">
        <v>353</v>
      </c>
      <c r="E134" s="786"/>
      <c r="F134" s="786"/>
      <c r="G134" s="786"/>
      <c r="H134" s="786"/>
      <c r="I134" s="786"/>
      <c r="J134" s="786"/>
      <c r="K134" s="786"/>
      <c r="L134" s="786"/>
      <c r="M134" s="786"/>
      <c r="N134" s="786"/>
      <c r="O134" s="787"/>
      <c r="P134" s="186">
        <v>118</v>
      </c>
      <c r="Q134" s="137"/>
      <c r="R134" s="102"/>
      <c r="S134" s="102"/>
      <c r="T134" s="103"/>
      <c r="V134" s="101"/>
      <c r="W134" s="102"/>
      <c r="X134" s="102"/>
      <c r="Y134" s="103"/>
      <c r="Z134" s="102"/>
      <c r="AA134" s="102"/>
      <c r="AB134" s="103"/>
      <c r="AC134" s="102"/>
      <c r="AD134" s="102"/>
      <c r="AE134" s="103"/>
      <c r="AF134" s="102"/>
      <c r="AG134" s="102"/>
      <c r="AH134" s="102"/>
      <c r="AI134" s="103"/>
      <c r="AJ134" s="102"/>
      <c r="AK134" s="102"/>
      <c r="AL134" s="102"/>
      <c r="AM134" s="103"/>
      <c r="AN134" s="102"/>
      <c r="AO134" s="102"/>
      <c r="AP134" s="102"/>
      <c r="AQ134" s="103"/>
      <c r="AR134" s="101"/>
      <c r="AS134" s="102"/>
      <c r="AT134" s="102"/>
      <c r="AU134" s="103"/>
      <c r="AV134" s="102"/>
      <c r="AW134" s="102"/>
      <c r="AX134" s="102"/>
      <c r="AY134" s="103"/>
      <c r="AZ134" s="102"/>
      <c r="BA134" s="102"/>
      <c r="BB134" s="103"/>
    </row>
    <row r="135" spans="1:54" ht="21.75" customHeight="1">
      <c r="A135" s="769" t="s">
        <v>354</v>
      </c>
      <c r="B135" s="770"/>
      <c r="C135" s="771"/>
      <c r="D135" s="765" t="s">
        <v>355</v>
      </c>
      <c r="E135" s="766"/>
      <c r="F135" s="766"/>
      <c r="G135" s="766"/>
      <c r="H135" s="766"/>
      <c r="I135" s="766"/>
      <c r="J135" s="766"/>
      <c r="K135" s="766"/>
      <c r="L135" s="766"/>
      <c r="M135" s="766"/>
      <c r="N135" s="766"/>
      <c r="O135" s="767"/>
      <c r="P135" s="166">
        <v>119</v>
      </c>
      <c r="Q135" s="127"/>
      <c r="R135" s="253"/>
      <c r="S135" s="253"/>
      <c r="T135" s="254"/>
      <c r="U135" s="121"/>
      <c r="V135" s="255"/>
      <c r="W135" s="253"/>
      <c r="X135" s="253"/>
      <c r="Y135" s="254"/>
      <c r="Z135" s="253"/>
      <c r="AA135" s="253"/>
      <c r="AB135" s="254"/>
      <c r="AC135" s="253"/>
      <c r="AD135" s="253"/>
      <c r="AE135" s="254"/>
      <c r="AF135" s="253"/>
      <c r="AG135" s="253"/>
      <c r="AH135" s="253"/>
      <c r="AI135" s="254"/>
      <c r="AJ135" s="253"/>
      <c r="AK135" s="253"/>
      <c r="AL135" s="253"/>
      <c r="AM135" s="254"/>
      <c r="AN135" s="253"/>
      <c r="AO135" s="253"/>
      <c r="AP135" s="253"/>
      <c r="AQ135" s="254"/>
      <c r="AR135" s="255"/>
      <c r="AS135" s="253"/>
      <c r="AT135" s="253"/>
      <c r="AU135" s="254"/>
      <c r="AV135" s="253"/>
      <c r="AW135" s="253"/>
      <c r="AX135" s="253"/>
      <c r="AY135" s="254"/>
      <c r="AZ135" s="253"/>
      <c r="BA135" s="253"/>
      <c r="BB135" s="254"/>
    </row>
    <row r="136" spans="1:54" ht="21.75" customHeight="1">
      <c r="A136" s="769" t="s">
        <v>356</v>
      </c>
      <c r="B136" s="770"/>
      <c r="C136" s="771"/>
      <c r="D136" s="765" t="s">
        <v>357</v>
      </c>
      <c r="E136" s="766"/>
      <c r="F136" s="766"/>
      <c r="G136" s="766"/>
      <c r="H136" s="766"/>
      <c r="I136" s="766"/>
      <c r="J136" s="766"/>
      <c r="K136" s="766"/>
      <c r="L136" s="766"/>
      <c r="M136" s="766"/>
      <c r="N136" s="766"/>
      <c r="O136" s="767"/>
      <c r="P136" s="166">
        <v>120</v>
      </c>
      <c r="Q136" s="127"/>
      <c r="R136" s="32"/>
      <c r="S136" s="32"/>
      <c r="T136" s="173"/>
      <c r="V136" s="172"/>
      <c r="W136" s="32"/>
      <c r="X136" s="32"/>
      <c r="Y136" s="173"/>
      <c r="Z136" s="32"/>
      <c r="AA136" s="32"/>
      <c r="AB136" s="173"/>
      <c r="AC136" s="32"/>
      <c r="AD136" s="32"/>
      <c r="AE136" s="173"/>
      <c r="AF136" s="32"/>
      <c r="AG136" s="32"/>
      <c r="AH136" s="32"/>
      <c r="AI136" s="173"/>
      <c r="AJ136" s="32"/>
      <c r="AK136" s="32"/>
      <c r="AL136" s="32"/>
      <c r="AM136" s="173"/>
      <c r="AN136" s="32"/>
      <c r="AO136" s="32"/>
      <c r="AP136" s="32"/>
      <c r="AQ136" s="173"/>
      <c r="AR136" s="172"/>
      <c r="AS136" s="32"/>
      <c r="AT136" s="32"/>
      <c r="AU136" s="173"/>
      <c r="AV136" s="32"/>
      <c r="AW136" s="32"/>
      <c r="AX136" s="32"/>
      <c r="AY136" s="173"/>
      <c r="AZ136" s="32"/>
      <c r="BA136" s="32"/>
      <c r="BB136" s="173"/>
    </row>
    <row r="137" spans="1:54" ht="21.75" customHeight="1">
      <c r="A137" s="769" t="s">
        <v>358</v>
      </c>
      <c r="B137" s="770"/>
      <c r="C137" s="771"/>
      <c r="D137" s="765" t="s">
        <v>359</v>
      </c>
      <c r="E137" s="766"/>
      <c r="F137" s="766"/>
      <c r="G137" s="766"/>
      <c r="H137" s="766"/>
      <c r="I137" s="766"/>
      <c r="J137" s="766"/>
      <c r="K137" s="766"/>
      <c r="L137" s="766"/>
      <c r="M137" s="766"/>
      <c r="N137" s="766"/>
      <c r="O137" s="767"/>
      <c r="P137" s="166">
        <v>121</v>
      </c>
      <c r="Q137" s="127"/>
      <c r="R137" s="256"/>
      <c r="S137" s="174"/>
      <c r="T137" s="176"/>
      <c r="U137" s="174"/>
      <c r="V137" s="175"/>
      <c r="W137" s="174"/>
      <c r="X137" s="174"/>
      <c r="Y137" s="176"/>
      <c r="Z137" s="174"/>
      <c r="AA137" s="174"/>
      <c r="AB137" s="176"/>
      <c r="AC137" s="174"/>
      <c r="AD137" s="174"/>
      <c r="AE137" s="176"/>
      <c r="AF137" s="174"/>
      <c r="AG137" s="174"/>
      <c r="AH137" s="174"/>
      <c r="AI137" s="176"/>
      <c r="AJ137" s="174"/>
      <c r="AK137" s="174"/>
      <c r="AL137" s="174"/>
      <c r="AM137" s="176"/>
      <c r="AN137" s="174"/>
      <c r="AO137" s="174"/>
      <c r="AP137" s="174"/>
      <c r="AQ137" s="176"/>
      <c r="AR137" s="175"/>
      <c r="AS137" s="174"/>
      <c r="AT137" s="174"/>
      <c r="AU137" s="176"/>
      <c r="AV137" s="174"/>
      <c r="AW137" s="174"/>
      <c r="AX137" s="174"/>
      <c r="AY137" s="176"/>
      <c r="AZ137" s="174"/>
      <c r="BA137" s="174"/>
      <c r="BB137" s="176"/>
    </row>
    <row r="138" spans="1:54" ht="21.75" customHeight="1">
      <c r="A138" s="769" t="s">
        <v>360</v>
      </c>
      <c r="B138" s="770"/>
      <c r="C138" s="771"/>
      <c r="D138" s="765" t="s">
        <v>361</v>
      </c>
      <c r="E138" s="766"/>
      <c r="F138" s="766"/>
      <c r="G138" s="766"/>
      <c r="H138" s="766"/>
      <c r="I138" s="766"/>
      <c r="J138" s="766"/>
      <c r="K138" s="766"/>
      <c r="L138" s="766"/>
      <c r="M138" s="766"/>
      <c r="N138" s="766"/>
      <c r="O138" s="767"/>
      <c r="P138" s="186">
        <v>122</v>
      </c>
      <c r="Q138" s="137"/>
      <c r="R138" s="256"/>
      <c r="S138" s="174"/>
      <c r="T138" s="176"/>
      <c r="U138" s="174"/>
      <c r="V138" s="175"/>
      <c r="W138" s="174"/>
      <c r="X138" s="174"/>
      <c r="Y138" s="176"/>
      <c r="Z138" s="174"/>
      <c r="AA138" s="174"/>
      <c r="AB138" s="176"/>
      <c r="AC138" s="174"/>
      <c r="AD138" s="174"/>
      <c r="AE138" s="176"/>
      <c r="AF138" s="174"/>
      <c r="AG138" s="174"/>
      <c r="AH138" s="174"/>
      <c r="AI138" s="176"/>
      <c r="AJ138" s="174"/>
      <c r="AK138" s="174"/>
      <c r="AL138" s="174"/>
      <c r="AM138" s="176"/>
      <c r="AN138" s="174"/>
      <c r="AO138" s="174"/>
      <c r="AP138" s="174"/>
      <c r="AQ138" s="176"/>
      <c r="AR138" s="175"/>
      <c r="AS138" s="174"/>
      <c r="AT138" s="174"/>
      <c r="AU138" s="176"/>
      <c r="AV138" s="174"/>
      <c r="AW138" s="174"/>
      <c r="AX138" s="174"/>
      <c r="AY138" s="176"/>
      <c r="AZ138" s="174"/>
      <c r="BA138" s="174"/>
      <c r="BB138" s="176"/>
    </row>
    <row r="139" spans="1:54" ht="21.75" customHeight="1" thickBot="1">
      <c r="A139" s="779" t="s">
        <v>362</v>
      </c>
      <c r="B139" s="780"/>
      <c r="C139" s="780"/>
      <c r="D139" s="780"/>
      <c r="E139" s="780"/>
      <c r="F139" s="780"/>
      <c r="G139" s="780"/>
      <c r="H139" s="780"/>
      <c r="I139" s="780"/>
      <c r="J139" s="780"/>
      <c r="K139" s="780"/>
      <c r="L139" s="780"/>
      <c r="M139" s="780"/>
      <c r="N139" s="780"/>
      <c r="O139" s="781"/>
      <c r="P139" s="196">
        <v>123</v>
      </c>
      <c r="Q139" s="197"/>
      <c r="R139" s="198"/>
      <c r="S139" s="198"/>
      <c r="T139" s="200"/>
      <c r="U139" s="198"/>
      <c r="V139" s="198"/>
      <c r="W139" s="198"/>
      <c r="X139" s="198"/>
      <c r="Y139" s="200"/>
      <c r="Z139" s="198"/>
      <c r="AA139" s="198"/>
      <c r="AB139" s="200"/>
      <c r="AC139" s="198"/>
      <c r="AD139" s="198"/>
      <c r="AE139" s="200"/>
      <c r="AF139" s="198"/>
      <c r="AG139" s="198"/>
      <c r="AH139" s="198"/>
      <c r="AI139" s="200"/>
      <c r="AJ139" s="198"/>
      <c r="AK139" s="198"/>
      <c r="AL139" s="198"/>
      <c r="AM139" s="200"/>
      <c r="AN139" s="198"/>
      <c r="AO139" s="198"/>
      <c r="AP139" s="198"/>
      <c r="AQ139" s="200"/>
      <c r="AR139" s="199"/>
      <c r="AS139" s="198"/>
      <c r="AT139" s="198"/>
      <c r="AU139" s="200"/>
      <c r="AV139" s="198"/>
      <c r="AW139" s="198"/>
      <c r="AX139" s="198"/>
      <c r="AY139" s="200"/>
      <c r="AZ139" s="198"/>
      <c r="BA139" s="198"/>
      <c r="BB139" s="200"/>
    </row>
    <row r="140" spans="1:54" ht="21.75" customHeight="1" thickTop="1">
      <c r="A140" s="726" t="s">
        <v>363</v>
      </c>
      <c r="B140" s="727"/>
      <c r="C140" s="728"/>
      <c r="D140" s="729" t="s">
        <v>364</v>
      </c>
      <c r="E140" s="730"/>
      <c r="F140" s="730"/>
      <c r="G140" s="730"/>
      <c r="H140" s="730"/>
      <c r="I140" s="730"/>
      <c r="J140" s="730"/>
      <c r="K140" s="730"/>
      <c r="L140" s="730"/>
      <c r="M140" s="730"/>
      <c r="N140" s="730"/>
      <c r="O140" s="731"/>
      <c r="P140" s="166">
        <v>124</v>
      </c>
      <c r="Q140" s="127"/>
      <c r="R140" s="124"/>
      <c r="S140" s="121"/>
      <c r="T140" s="122"/>
      <c r="U140" s="121"/>
      <c r="V140" s="124"/>
      <c r="W140" s="121"/>
      <c r="X140" s="121"/>
      <c r="Y140" s="122"/>
      <c r="Z140" s="121"/>
      <c r="AA140" s="121"/>
      <c r="AB140" s="122"/>
      <c r="AC140" s="121"/>
      <c r="AD140" s="121"/>
      <c r="AE140" s="122"/>
      <c r="AF140" s="121"/>
      <c r="AG140" s="121"/>
      <c r="AH140" s="121"/>
      <c r="AI140" s="122"/>
      <c r="AJ140" s="121"/>
      <c r="AK140" s="121"/>
      <c r="AL140" s="121"/>
      <c r="AM140" s="122"/>
      <c r="AN140" s="121"/>
      <c r="AO140" s="121"/>
      <c r="AP140" s="121"/>
      <c r="AQ140" s="122"/>
      <c r="AR140" s="124"/>
      <c r="AS140" s="121"/>
      <c r="AT140" s="121"/>
      <c r="AU140" s="122"/>
      <c r="AV140" s="121"/>
      <c r="AW140" s="121"/>
      <c r="AX140" s="121"/>
      <c r="AY140" s="122"/>
      <c r="AZ140" s="121"/>
      <c r="BA140" s="121"/>
      <c r="BB140" s="122"/>
    </row>
    <row r="141" spans="1:54" ht="21.75" customHeight="1">
      <c r="A141" s="762" t="s">
        <v>365</v>
      </c>
      <c r="B141" s="763"/>
      <c r="C141" s="764"/>
      <c r="D141" s="765" t="s">
        <v>366</v>
      </c>
      <c r="E141" s="766"/>
      <c r="F141" s="766"/>
      <c r="G141" s="766"/>
      <c r="H141" s="766"/>
      <c r="I141" s="766"/>
      <c r="J141" s="766"/>
      <c r="K141" s="766"/>
      <c r="L141" s="766"/>
      <c r="M141" s="766"/>
      <c r="N141" s="766"/>
      <c r="O141" s="767"/>
      <c r="P141" s="186">
        <v>125</v>
      </c>
      <c r="Q141" s="137"/>
      <c r="R141" s="257"/>
      <c r="S141" s="258"/>
      <c r="T141" s="259"/>
      <c r="U141" s="258"/>
      <c r="V141" s="260"/>
      <c r="W141" s="258"/>
      <c r="X141" s="258"/>
      <c r="Y141" s="259"/>
      <c r="Z141" s="258"/>
      <c r="AA141" s="258"/>
      <c r="AB141" s="259"/>
      <c r="AC141" s="258"/>
      <c r="AD141" s="258"/>
      <c r="AE141" s="259"/>
      <c r="AF141" s="258"/>
      <c r="AG141" s="258"/>
      <c r="AH141" s="258"/>
      <c r="AI141" s="259"/>
      <c r="AJ141" s="258"/>
      <c r="AK141" s="258"/>
      <c r="AL141" s="258"/>
      <c r="AM141" s="259"/>
      <c r="AN141" s="258"/>
      <c r="AO141" s="258"/>
      <c r="AP141" s="258"/>
      <c r="AQ141" s="259"/>
      <c r="AR141" s="260"/>
      <c r="AS141" s="258"/>
      <c r="AT141" s="258"/>
      <c r="AU141" s="259"/>
      <c r="AV141" s="258"/>
      <c r="AW141" s="258"/>
      <c r="AX141" s="258"/>
      <c r="AY141" s="259"/>
      <c r="AZ141" s="258"/>
      <c r="BA141" s="258"/>
      <c r="BB141" s="259"/>
    </row>
    <row r="142" spans="1:54" ht="21.75" customHeight="1">
      <c r="A142" s="762" t="s">
        <v>367</v>
      </c>
      <c r="B142" s="763"/>
      <c r="C142" s="768"/>
      <c r="D142" s="146" t="s">
        <v>283</v>
      </c>
      <c r="E142" s="147"/>
      <c r="F142" s="147"/>
      <c r="G142" s="147"/>
      <c r="H142" s="148"/>
      <c r="I142" s="148"/>
      <c r="J142" s="148"/>
      <c r="K142" s="148"/>
      <c r="L142" s="148"/>
      <c r="M142" s="148"/>
      <c r="N142" s="148"/>
      <c r="O142" s="149"/>
      <c r="P142" s="166">
        <v>126</v>
      </c>
      <c r="Q142" s="127"/>
      <c r="R142" s="32"/>
      <c r="S142" s="32"/>
      <c r="T142" s="173"/>
      <c r="V142" s="172"/>
      <c r="W142" s="32"/>
      <c r="X142" s="32"/>
      <c r="Y142" s="173"/>
      <c r="Z142" s="32"/>
      <c r="AA142" s="32"/>
      <c r="AB142" s="173"/>
      <c r="AC142" s="32"/>
      <c r="AD142" s="32"/>
      <c r="AE142" s="173"/>
      <c r="AF142" s="32"/>
      <c r="AG142" s="32"/>
      <c r="AH142" s="32"/>
      <c r="AI142" s="173"/>
      <c r="AJ142" s="32"/>
      <c r="AK142" s="32"/>
      <c r="AL142" s="32"/>
      <c r="AM142" s="173"/>
      <c r="AN142" s="32"/>
      <c r="AO142" s="32"/>
      <c r="AP142" s="32"/>
      <c r="AQ142" s="173"/>
      <c r="AR142" s="172"/>
      <c r="AS142" s="32"/>
      <c r="AT142" s="32"/>
      <c r="AU142" s="173"/>
      <c r="AV142" s="32"/>
      <c r="AW142" s="32"/>
      <c r="AX142" s="32"/>
      <c r="AY142" s="173"/>
      <c r="AZ142" s="32"/>
      <c r="BA142" s="32"/>
      <c r="BB142" s="173"/>
    </row>
    <row r="143" spans="1:54" ht="21.75" customHeight="1">
      <c r="A143" s="769" t="s">
        <v>368</v>
      </c>
      <c r="B143" s="770"/>
      <c r="C143" s="771"/>
      <c r="D143" s="765" t="s">
        <v>284</v>
      </c>
      <c r="E143" s="766"/>
      <c r="F143" s="766"/>
      <c r="G143" s="766"/>
      <c r="H143" s="766"/>
      <c r="I143" s="766"/>
      <c r="J143" s="766"/>
      <c r="K143" s="766"/>
      <c r="L143" s="766"/>
      <c r="M143" s="766"/>
      <c r="N143" s="766"/>
      <c r="O143" s="767"/>
      <c r="P143" s="186">
        <v>127</v>
      </c>
      <c r="Q143" s="137"/>
      <c r="R143" s="102"/>
      <c r="S143" s="102"/>
      <c r="T143" s="103"/>
      <c r="V143" s="101"/>
      <c r="W143" s="102"/>
      <c r="X143" s="102"/>
      <c r="Y143" s="103"/>
      <c r="Z143" s="102"/>
      <c r="AA143" s="102"/>
      <c r="AB143" s="103"/>
      <c r="AC143" s="102"/>
      <c r="AD143" s="102"/>
      <c r="AE143" s="103"/>
      <c r="AF143" s="102"/>
      <c r="AG143" s="102"/>
      <c r="AH143" s="102"/>
      <c r="AI143" s="103"/>
      <c r="AJ143" s="102"/>
      <c r="AK143" s="102"/>
      <c r="AL143" s="102"/>
      <c r="AM143" s="103"/>
      <c r="AN143" s="102"/>
      <c r="AO143" s="102"/>
      <c r="AP143" s="102"/>
      <c r="AQ143" s="103"/>
      <c r="AR143" s="101"/>
      <c r="AS143" s="102"/>
      <c r="AT143" s="102"/>
      <c r="AU143" s="103"/>
      <c r="AV143" s="102"/>
      <c r="AW143" s="102"/>
      <c r="AX143" s="102"/>
      <c r="AY143" s="103"/>
      <c r="AZ143" s="102"/>
      <c r="BA143" s="102"/>
      <c r="BB143" s="103"/>
    </row>
    <row r="144" spans="1:54" ht="21.75" customHeight="1">
      <c r="A144" s="769" t="s">
        <v>369</v>
      </c>
      <c r="B144" s="770"/>
      <c r="C144" s="772"/>
      <c r="D144" s="146" t="s">
        <v>285</v>
      </c>
      <c r="E144" s="147"/>
      <c r="F144" s="147"/>
      <c r="G144" s="147"/>
      <c r="H144" s="148"/>
      <c r="I144" s="148"/>
      <c r="J144" s="148"/>
      <c r="K144" s="148"/>
      <c r="L144" s="148"/>
      <c r="M144" s="148"/>
      <c r="N144" s="148"/>
      <c r="O144" s="149"/>
      <c r="P144" s="166">
        <v>128</v>
      </c>
      <c r="Q144" s="127"/>
      <c r="R144" s="102"/>
      <c r="S144" s="102"/>
      <c r="T144" s="103"/>
      <c r="V144" s="101"/>
      <c r="W144" s="102"/>
      <c r="X144" s="102"/>
      <c r="Y144" s="103"/>
      <c r="Z144" s="102"/>
      <c r="AA144" s="102"/>
      <c r="AB144" s="103"/>
      <c r="AC144" s="102"/>
      <c r="AD144" s="102"/>
      <c r="AE144" s="103"/>
      <c r="AF144" s="102"/>
      <c r="AG144" s="102"/>
      <c r="AH144" s="102"/>
      <c r="AI144" s="103"/>
      <c r="AJ144" s="102"/>
      <c r="AK144" s="102"/>
      <c r="AL144" s="102"/>
      <c r="AM144" s="103"/>
      <c r="AN144" s="102"/>
      <c r="AO144" s="102"/>
      <c r="AP144" s="102"/>
      <c r="AQ144" s="103"/>
      <c r="AR144" s="101"/>
      <c r="AS144" s="102"/>
      <c r="AT144" s="102"/>
      <c r="AU144" s="103"/>
      <c r="AV144" s="102"/>
      <c r="AW144" s="102"/>
      <c r="AX144" s="102"/>
      <c r="AY144" s="103"/>
      <c r="AZ144" s="102"/>
      <c r="BA144" s="102"/>
      <c r="BB144" s="103"/>
    </row>
    <row r="145" spans="1:54" ht="21.75" customHeight="1">
      <c r="A145" s="769" t="s">
        <v>370</v>
      </c>
      <c r="B145" s="770"/>
      <c r="C145" s="772"/>
      <c r="D145" s="146" t="s">
        <v>371</v>
      </c>
      <c r="E145" s="147"/>
      <c r="F145" s="147"/>
      <c r="G145" s="147"/>
      <c r="H145" s="147"/>
      <c r="I145" s="147"/>
      <c r="J145" s="147"/>
      <c r="K145" s="147"/>
      <c r="L145" s="147"/>
      <c r="M145" s="148"/>
      <c r="N145" s="148"/>
      <c r="O145" s="148"/>
      <c r="P145" s="186">
        <v>129</v>
      </c>
      <c r="Q145" s="137"/>
      <c r="R145" s="101"/>
      <c r="S145" s="102"/>
      <c r="T145" s="103"/>
      <c r="V145" s="101"/>
      <c r="W145" s="102"/>
      <c r="X145" s="102"/>
      <c r="Y145" s="103"/>
      <c r="Z145" s="102"/>
      <c r="AA145" s="102"/>
      <c r="AB145" s="103"/>
      <c r="AC145" s="102"/>
      <c r="AD145" s="102"/>
      <c r="AE145" s="103"/>
      <c r="AF145" s="102"/>
      <c r="AG145" s="102"/>
      <c r="AH145" s="102"/>
      <c r="AI145" s="103"/>
      <c r="AJ145" s="102"/>
      <c r="AK145" s="102"/>
      <c r="AL145" s="102"/>
      <c r="AM145" s="103"/>
      <c r="AN145" s="102"/>
      <c r="AO145" s="102"/>
      <c r="AP145" s="102"/>
      <c r="AQ145" s="103"/>
      <c r="AR145" s="101"/>
      <c r="AS145" s="102"/>
      <c r="AT145" s="102"/>
      <c r="AU145" s="103"/>
      <c r="AV145" s="102"/>
      <c r="AW145" s="102"/>
      <c r="AX145" s="102"/>
      <c r="AY145" s="103"/>
      <c r="AZ145" s="102"/>
      <c r="BA145" s="102"/>
      <c r="BB145" s="103"/>
    </row>
    <row r="146" spans="1:54" ht="21.75" customHeight="1">
      <c r="A146" s="769" t="s">
        <v>372</v>
      </c>
      <c r="B146" s="770"/>
      <c r="C146" s="772"/>
      <c r="D146" s="146" t="s">
        <v>373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8"/>
      <c r="P146" s="166">
        <v>130</v>
      </c>
      <c r="Q146" s="127"/>
      <c r="R146" s="255"/>
      <c r="S146" s="253"/>
      <c r="T146" s="254"/>
      <c r="U146" s="121"/>
      <c r="V146" s="255"/>
      <c r="W146" s="253"/>
      <c r="X146" s="253"/>
      <c r="Y146" s="254"/>
      <c r="Z146" s="253"/>
      <c r="AA146" s="253"/>
      <c r="AB146" s="254"/>
      <c r="AC146" s="253"/>
      <c r="AD146" s="253"/>
      <c r="AE146" s="254"/>
      <c r="AF146" s="253"/>
      <c r="AG146" s="253"/>
      <c r="AH146" s="253"/>
      <c r="AI146" s="254"/>
      <c r="AJ146" s="253"/>
      <c r="AK146" s="253"/>
      <c r="AL146" s="253"/>
      <c r="AM146" s="254"/>
      <c r="AN146" s="253"/>
      <c r="AO146" s="253"/>
      <c r="AP146" s="253"/>
      <c r="AQ146" s="254"/>
      <c r="AR146" s="255"/>
      <c r="AS146" s="253"/>
      <c r="AT146" s="253"/>
      <c r="AU146" s="254"/>
      <c r="AV146" s="253"/>
      <c r="AW146" s="253"/>
      <c r="AX146" s="253"/>
      <c r="AY146" s="254"/>
      <c r="AZ146" s="253"/>
      <c r="BA146" s="253"/>
      <c r="BB146" s="254"/>
    </row>
    <row r="147" spans="1:54" ht="21.75" customHeight="1">
      <c r="A147" s="762" t="s">
        <v>374</v>
      </c>
      <c r="B147" s="763"/>
      <c r="C147" s="768"/>
      <c r="D147" s="165" t="s">
        <v>375</v>
      </c>
      <c r="E147" s="150"/>
      <c r="F147" s="150"/>
      <c r="G147" s="150"/>
      <c r="H147" s="150"/>
      <c r="I147" s="150"/>
      <c r="J147" s="150"/>
      <c r="K147" s="150"/>
      <c r="L147" s="150"/>
      <c r="M147" s="148"/>
      <c r="N147" s="148"/>
      <c r="O147" s="148"/>
      <c r="P147" s="186">
        <v>131</v>
      </c>
      <c r="Q147" s="137"/>
      <c r="R147" s="121"/>
      <c r="S147" s="121"/>
      <c r="T147" s="122"/>
      <c r="U147" s="121"/>
      <c r="V147" s="124"/>
      <c r="W147" s="121"/>
      <c r="X147" s="121"/>
      <c r="Y147" s="122"/>
      <c r="Z147" s="121"/>
      <c r="AA147" s="121"/>
      <c r="AB147" s="122"/>
      <c r="AC147" s="121"/>
      <c r="AD147" s="121"/>
      <c r="AE147" s="122"/>
      <c r="AF147" s="121"/>
      <c r="AG147" s="121"/>
      <c r="AH147" s="121"/>
      <c r="AI147" s="122"/>
      <c r="AJ147" s="121"/>
      <c r="AK147" s="121"/>
      <c r="AL147" s="121"/>
      <c r="AM147" s="122"/>
      <c r="AN147" s="121"/>
      <c r="AO147" s="121"/>
      <c r="AP147" s="121"/>
      <c r="AQ147" s="122"/>
      <c r="AR147" s="124"/>
      <c r="AS147" s="121"/>
      <c r="AT147" s="121"/>
      <c r="AU147" s="122"/>
      <c r="AV147" s="121"/>
      <c r="AW147" s="121"/>
      <c r="AX147" s="121"/>
      <c r="AY147" s="122"/>
      <c r="AZ147" s="121"/>
      <c r="BA147" s="121"/>
      <c r="BB147" s="122"/>
    </row>
    <row r="148" spans="1:54" ht="21.75" customHeight="1">
      <c r="A148" s="769" t="s">
        <v>376</v>
      </c>
      <c r="B148" s="770"/>
      <c r="C148" s="772"/>
      <c r="D148" s="773" t="s">
        <v>253</v>
      </c>
      <c r="E148" s="774"/>
      <c r="F148" s="774"/>
      <c r="G148" s="774"/>
      <c r="H148" s="774"/>
      <c r="I148" s="774"/>
      <c r="J148" s="774"/>
      <c r="K148" s="774"/>
      <c r="L148" s="774"/>
      <c r="M148" s="774"/>
      <c r="N148" s="774"/>
      <c r="O148" s="775"/>
      <c r="P148" s="166">
        <v>132</v>
      </c>
      <c r="Q148" s="127"/>
      <c r="R148" s="261"/>
      <c r="S148" s="253"/>
      <c r="T148" s="254"/>
      <c r="U148" s="253"/>
      <c r="V148" s="255"/>
      <c r="W148" s="253"/>
      <c r="X148" s="253"/>
      <c r="Y148" s="254"/>
      <c r="Z148" s="253"/>
      <c r="AA148" s="253"/>
      <c r="AB148" s="254"/>
      <c r="AC148" s="253"/>
      <c r="AD148" s="253"/>
      <c r="AE148" s="254"/>
      <c r="AF148" s="253"/>
      <c r="AG148" s="253"/>
      <c r="AH148" s="253"/>
      <c r="AI148" s="254"/>
      <c r="AJ148" s="253"/>
      <c r="AK148" s="253"/>
      <c r="AL148" s="253"/>
      <c r="AM148" s="254"/>
      <c r="AN148" s="253"/>
      <c r="AO148" s="253"/>
      <c r="AP148" s="253"/>
      <c r="AQ148" s="254"/>
      <c r="AR148" s="255"/>
      <c r="AS148" s="253"/>
      <c r="AT148" s="253"/>
      <c r="AU148" s="254"/>
      <c r="AV148" s="253"/>
      <c r="AW148" s="253"/>
      <c r="AX148" s="253"/>
      <c r="AY148" s="254"/>
      <c r="AZ148" s="253"/>
      <c r="BA148" s="253"/>
      <c r="BB148" s="254"/>
    </row>
    <row r="149" spans="1:54" ht="21.75" customHeight="1">
      <c r="A149" s="769" t="s">
        <v>377</v>
      </c>
      <c r="B149" s="770"/>
      <c r="C149" s="772"/>
      <c r="D149" s="773" t="s">
        <v>288</v>
      </c>
      <c r="E149" s="774"/>
      <c r="F149" s="774"/>
      <c r="G149" s="774"/>
      <c r="H149" s="774"/>
      <c r="I149" s="774"/>
      <c r="J149" s="774"/>
      <c r="K149" s="774"/>
      <c r="L149" s="774"/>
      <c r="M149" s="774"/>
      <c r="N149" s="774"/>
      <c r="O149" s="775"/>
      <c r="P149" s="186">
        <v>133</v>
      </c>
      <c r="Q149" s="137"/>
      <c r="R149" s="32"/>
      <c r="S149" s="32"/>
      <c r="T149" s="173"/>
      <c r="V149" s="172"/>
      <c r="W149" s="32"/>
      <c r="X149" s="32"/>
      <c r="Y149" s="173"/>
      <c r="Z149" s="32"/>
      <c r="AA149" s="32"/>
      <c r="AB149" s="173"/>
      <c r="AC149" s="32"/>
      <c r="AD149" s="32"/>
      <c r="AE149" s="173"/>
      <c r="AF149" s="32"/>
      <c r="AG149" s="32"/>
      <c r="AH149" s="32"/>
      <c r="AI149" s="173"/>
      <c r="AJ149" s="32"/>
      <c r="AK149" s="32"/>
      <c r="AL149" s="32"/>
      <c r="AM149" s="173"/>
      <c r="AN149" s="32"/>
      <c r="AO149" s="32"/>
      <c r="AP149" s="32"/>
      <c r="AQ149" s="173"/>
      <c r="AR149" s="172"/>
      <c r="AS149" s="32"/>
      <c r="AT149" s="32"/>
      <c r="AU149" s="173"/>
      <c r="AV149" s="32"/>
      <c r="AW149" s="32"/>
      <c r="AX149" s="32"/>
      <c r="AY149" s="173"/>
      <c r="AZ149" s="32"/>
      <c r="BA149" s="32"/>
      <c r="BB149" s="173"/>
    </row>
    <row r="150" spans="1:54" ht="21.75" customHeight="1" thickBot="1">
      <c r="A150" s="262" t="s">
        <v>378</v>
      </c>
      <c r="B150" s="263"/>
      <c r="C150" s="263"/>
      <c r="D150" s="264"/>
      <c r="E150" s="264"/>
      <c r="F150" s="264"/>
      <c r="G150" s="264"/>
      <c r="H150" s="264"/>
      <c r="I150" s="264"/>
      <c r="J150" s="264"/>
      <c r="K150" s="264"/>
      <c r="L150" s="264"/>
      <c r="M150" s="265"/>
      <c r="N150" s="265"/>
      <c r="O150" s="266"/>
      <c r="P150" s="196">
        <v>134</v>
      </c>
      <c r="Q150" s="197"/>
      <c r="R150" s="267"/>
      <c r="S150" s="267"/>
      <c r="T150" s="268"/>
      <c r="U150" s="267"/>
      <c r="V150" s="269"/>
      <c r="W150" s="267"/>
      <c r="X150" s="267"/>
      <c r="Y150" s="268"/>
      <c r="Z150" s="267"/>
      <c r="AA150" s="267"/>
      <c r="AB150" s="268"/>
      <c r="AC150" s="267"/>
      <c r="AD150" s="267"/>
      <c r="AE150" s="268"/>
      <c r="AF150" s="267"/>
      <c r="AG150" s="267"/>
      <c r="AH150" s="267"/>
      <c r="AI150" s="268"/>
      <c r="AJ150" s="267"/>
      <c r="AK150" s="267"/>
      <c r="AL150" s="267"/>
      <c r="AM150" s="268"/>
      <c r="AN150" s="267"/>
      <c r="AO150" s="267"/>
      <c r="AP150" s="267"/>
      <c r="AQ150" s="268"/>
      <c r="AR150" s="269"/>
      <c r="AS150" s="267"/>
      <c r="AT150" s="267"/>
      <c r="AU150" s="268"/>
      <c r="AV150" s="267"/>
      <c r="AW150" s="267"/>
      <c r="AX150" s="267"/>
      <c r="AY150" s="268"/>
      <c r="AZ150" s="267"/>
      <c r="BA150" s="267"/>
      <c r="BB150" s="268"/>
    </row>
    <row r="151" spans="1:54" ht="21.75" customHeight="1" thickTop="1">
      <c r="A151" s="270"/>
      <c r="B151" s="271"/>
      <c r="C151" s="272"/>
      <c r="D151" s="204" t="s">
        <v>379</v>
      </c>
      <c r="E151" s="205"/>
      <c r="F151" s="205"/>
      <c r="G151" s="205"/>
      <c r="H151" s="205"/>
      <c r="I151" s="148"/>
      <c r="J151" s="148"/>
      <c r="K151" s="148"/>
      <c r="L151" s="148"/>
      <c r="M151" s="148"/>
      <c r="N151" s="148"/>
      <c r="O151" s="149"/>
      <c r="P151" s="166">
        <v>135</v>
      </c>
      <c r="Q151" s="127"/>
      <c r="R151" s="121"/>
      <c r="S151" s="121"/>
      <c r="T151" s="122"/>
      <c r="V151" s="124"/>
      <c r="W151" s="121"/>
      <c r="X151" s="121"/>
      <c r="Y151" s="122"/>
      <c r="Z151" s="121"/>
      <c r="AA151" s="121"/>
      <c r="AB151" s="122"/>
      <c r="AC151" s="121"/>
      <c r="AD151" s="121"/>
      <c r="AE151" s="122"/>
      <c r="AF151" s="121"/>
      <c r="AG151" s="121"/>
      <c r="AH151" s="121"/>
      <c r="AI151" s="122"/>
      <c r="AJ151" s="121"/>
      <c r="AK151" s="121"/>
      <c r="AL151" s="121"/>
      <c r="AM151" s="122"/>
      <c r="AN151" s="121"/>
      <c r="AO151" s="121"/>
      <c r="AP151" s="121"/>
      <c r="AQ151" s="122"/>
      <c r="AR151" s="124"/>
      <c r="AS151" s="121"/>
      <c r="AT151" s="121"/>
      <c r="AU151" s="122"/>
      <c r="AV151" s="121"/>
      <c r="AW151" s="121"/>
      <c r="AX151" s="121"/>
      <c r="AY151" s="122"/>
      <c r="AZ151" s="121"/>
      <c r="BA151" s="121"/>
      <c r="BB151" s="122"/>
    </row>
    <row r="152" spans="1:54" ht="21.75" customHeight="1">
      <c r="A152" s="273"/>
      <c r="B152" s="274"/>
      <c r="C152" s="275"/>
      <c r="D152" s="206" t="s">
        <v>380</v>
      </c>
      <c r="E152" s="207"/>
      <c r="F152" s="207"/>
      <c r="G152" s="207"/>
      <c r="H152" s="207"/>
      <c r="I152" s="207"/>
      <c r="J152" s="207"/>
      <c r="K152" s="148"/>
      <c r="L152" s="148"/>
      <c r="M152" s="148"/>
      <c r="N152" s="148"/>
      <c r="O152" s="149"/>
      <c r="P152" s="186">
        <v>136</v>
      </c>
      <c r="Q152" s="137"/>
      <c r="R152" s="121"/>
      <c r="S152" s="121"/>
      <c r="T152" s="122"/>
      <c r="V152" s="124"/>
      <c r="W152" s="121"/>
      <c r="X152" s="121"/>
      <c r="Y152" s="122"/>
      <c r="Z152" s="121"/>
      <c r="AA152" s="121"/>
      <c r="AB152" s="122"/>
      <c r="AC152" s="121"/>
      <c r="AD152" s="121"/>
      <c r="AE152" s="122"/>
      <c r="AF152" s="121"/>
      <c r="AG152" s="121"/>
      <c r="AH152" s="121"/>
      <c r="AI152" s="122"/>
      <c r="AJ152" s="121"/>
      <c r="AK152" s="121"/>
      <c r="AL152" s="121"/>
      <c r="AM152" s="122"/>
      <c r="AN152" s="121"/>
      <c r="AO152" s="121"/>
      <c r="AP152" s="121"/>
      <c r="AQ152" s="122"/>
      <c r="AR152" s="124"/>
      <c r="AS152" s="121"/>
      <c r="AT152" s="121"/>
      <c r="AU152" s="122"/>
      <c r="AV152" s="121"/>
      <c r="AW152" s="121"/>
      <c r="AX152" s="121"/>
      <c r="AY152" s="122"/>
      <c r="AZ152" s="121"/>
      <c r="BA152" s="121"/>
      <c r="BB152" s="122"/>
    </row>
    <row r="153" spans="1:54" ht="21.75" customHeight="1">
      <c r="A153" s="276"/>
      <c r="B153" s="277"/>
      <c r="C153" s="278"/>
      <c r="D153" s="206" t="s">
        <v>381</v>
      </c>
      <c r="E153" s="207"/>
      <c r="F153" s="207"/>
      <c r="G153" s="207"/>
      <c r="H153" s="207"/>
      <c r="I153" s="207"/>
      <c r="J153" s="207"/>
      <c r="K153" s="207"/>
      <c r="L153" s="148"/>
      <c r="M153" s="148"/>
      <c r="N153" s="148"/>
      <c r="O153" s="149"/>
      <c r="P153" s="166">
        <v>137</v>
      </c>
      <c r="Q153" s="127"/>
      <c r="R153" s="121"/>
      <c r="S153" s="121"/>
      <c r="T153" s="122"/>
      <c r="V153" s="124"/>
      <c r="W153" s="121"/>
      <c r="X153" s="121"/>
      <c r="Y153" s="122"/>
      <c r="Z153" s="121"/>
      <c r="AA153" s="121"/>
      <c r="AB153" s="122"/>
      <c r="AC153" s="121"/>
      <c r="AD153" s="121"/>
      <c r="AE153" s="122"/>
      <c r="AF153" s="121"/>
      <c r="AG153" s="121"/>
      <c r="AH153" s="121"/>
      <c r="AI153" s="122"/>
      <c r="AJ153" s="121"/>
      <c r="AK153" s="121"/>
      <c r="AL153" s="121"/>
      <c r="AM153" s="122"/>
      <c r="AN153" s="121"/>
      <c r="AO153" s="121"/>
      <c r="AP153" s="121"/>
      <c r="AQ153" s="122"/>
      <c r="AR153" s="124"/>
      <c r="AS153" s="121"/>
      <c r="AT153" s="121"/>
      <c r="AU153" s="122"/>
      <c r="AV153" s="121"/>
      <c r="AW153" s="121"/>
      <c r="AX153" s="121"/>
      <c r="AY153" s="122"/>
      <c r="AZ153" s="121"/>
      <c r="BA153" s="121"/>
      <c r="BB153" s="122"/>
    </row>
    <row r="154" spans="1:54" ht="21.75" customHeight="1">
      <c r="A154" s="276"/>
      <c r="B154" s="277"/>
      <c r="C154" s="278"/>
      <c r="D154" s="206" t="s">
        <v>382</v>
      </c>
      <c r="E154" s="207"/>
      <c r="F154" s="207"/>
      <c r="G154" s="207"/>
      <c r="H154" s="207"/>
      <c r="I154" s="207"/>
      <c r="J154" s="148"/>
      <c r="K154" s="148"/>
      <c r="L154" s="148"/>
      <c r="M154" s="148"/>
      <c r="N154" s="148"/>
      <c r="O154" s="149"/>
      <c r="P154" s="186">
        <v>138</v>
      </c>
      <c r="Q154" s="137"/>
      <c r="R154" s="121"/>
      <c r="S154" s="121"/>
      <c r="T154" s="122"/>
      <c r="V154" s="124"/>
      <c r="W154" s="121"/>
      <c r="X154" s="121"/>
      <c r="Y154" s="122"/>
      <c r="Z154" s="121"/>
      <c r="AA154" s="121"/>
      <c r="AB154" s="122"/>
      <c r="AC154" s="121"/>
      <c r="AD154" s="121"/>
      <c r="AE154" s="122"/>
      <c r="AF154" s="121"/>
      <c r="AG154" s="121"/>
      <c r="AH154" s="121"/>
      <c r="AI154" s="122"/>
      <c r="AJ154" s="121"/>
      <c r="AK154" s="121"/>
      <c r="AL154" s="121"/>
      <c r="AM154" s="122"/>
      <c r="AN154" s="121"/>
      <c r="AO154" s="121"/>
      <c r="AP154" s="121"/>
      <c r="AQ154" s="122"/>
      <c r="AR154" s="124"/>
      <c r="AS154" s="121"/>
      <c r="AT154" s="121"/>
      <c r="AU154" s="122"/>
      <c r="AV154" s="121"/>
      <c r="AW154" s="121"/>
      <c r="AX154" s="121"/>
      <c r="AY154" s="122"/>
      <c r="AZ154" s="121"/>
      <c r="BA154" s="121"/>
      <c r="BB154" s="122"/>
    </row>
    <row r="155" spans="1:54" ht="21.75" customHeight="1" thickBot="1">
      <c r="A155" s="723" t="s">
        <v>383</v>
      </c>
      <c r="B155" s="724"/>
      <c r="C155" s="724"/>
      <c r="D155" s="724"/>
      <c r="E155" s="724"/>
      <c r="F155" s="724"/>
      <c r="G155" s="724"/>
      <c r="H155" s="724"/>
      <c r="I155" s="724"/>
      <c r="J155" s="724"/>
      <c r="K155" s="724"/>
      <c r="L155" s="724"/>
      <c r="M155" s="724"/>
      <c r="N155" s="724"/>
      <c r="O155" s="725"/>
      <c r="P155" s="279">
        <v>139</v>
      </c>
      <c r="Q155" s="197"/>
      <c r="R155" s="280"/>
      <c r="S155" s="198"/>
      <c r="T155" s="200"/>
      <c r="U155" s="198"/>
      <c r="V155" s="199"/>
      <c r="W155" s="198"/>
      <c r="X155" s="198"/>
      <c r="Y155" s="200"/>
      <c r="Z155" s="198"/>
      <c r="AA155" s="198"/>
      <c r="AB155" s="200"/>
      <c r="AC155" s="198"/>
      <c r="AD155" s="198"/>
      <c r="AE155" s="200"/>
      <c r="AF155" s="198"/>
      <c r="AG155" s="198"/>
      <c r="AH155" s="198"/>
      <c r="AI155" s="200"/>
      <c r="AJ155" s="198"/>
      <c r="AK155" s="198"/>
      <c r="AL155" s="198"/>
      <c r="AM155" s="200"/>
      <c r="AN155" s="198"/>
      <c r="AO155" s="198"/>
      <c r="AP155" s="198"/>
      <c r="AQ155" s="200"/>
      <c r="AR155" s="199"/>
      <c r="AS155" s="198"/>
      <c r="AT155" s="198"/>
      <c r="AU155" s="200"/>
      <c r="AV155" s="198"/>
      <c r="AW155" s="198"/>
      <c r="AX155" s="198"/>
      <c r="AY155" s="200"/>
      <c r="AZ155" s="198"/>
      <c r="BA155" s="198"/>
      <c r="BB155" s="200"/>
    </row>
    <row r="156" spans="1:54" ht="21.75" customHeight="1" thickTop="1">
      <c r="A156" s="769" t="s">
        <v>384</v>
      </c>
      <c r="B156" s="770"/>
      <c r="C156" s="772"/>
      <c r="D156" s="281" t="s">
        <v>347</v>
      </c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3"/>
      <c r="P156" s="166">
        <v>140</v>
      </c>
      <c r="Q156" s="127"/>
      <c r="R156" s="121"/>
      <c r="S156" s="121"/>
      <c r="T156" s="122"/>
      <c r="V156" s="704" t="s">
        <v>385</v>
      </c>
      <c r="W156" s="691"/>
      <c r="X156" s="691"/>
      <c r="Y156" s="692"/>
      <c r="Z156" s="285" t="s">
        <v>385</v>
      </c>
      <c r="AA156" s="286"/>
      <c r="AB156" s="287"/>
      <c r="AC156" s="285" t="s">
        <v>385</v>
      </c>
      <c r="AD156" s="286"/>
      <c r="AE156" s="287"/>
      <c r="AF156" s="690" t="s">
        <v>385</v>
      </c>
      <c r="AG156" s="691"/>
      <c r="AH156" s="691"/>
      <c r="AI156" s="692"/>
      <c r="AJ156" s="693" t="s">
        <v>385</v>
      </c>
      <c r="AK156" s="691"/>
      <c r="AL156" s="691"/>
      <c r="AM156" s="692"/>
      <c r="AN156" s="288"/>
      <c r="AO156" s="288"/>
      <c r="AP156" s="288"/>
      <c r="AQ156" s="289"/>
      <c r="AR156" s="172"/>
      <c r="AU156" s="173"/>
      <c r="AY156" s="173"/>
      <c r="BB156" s="173"/>
    </row>
    <row r="157" spans="1:54" ht="21.75" customHeight="1">
      <c r="A157" s="769" t="s">
        <v>386</v>
      </c>
      <c r="B157" s="770"/>
      <c r="C157" s="772"/>
      <c r="D157" s="290" t="s">
        <v>347</v>
      </c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3"/>
      <c r="P157" s="166">
        <v>141</v>
      </c>
      <c r="Q157" s="137"/>
      <c r="R157" s="121"/>
      <c r="S157" s="121"/>
      <c r="T157" s="122"/>
      <c r="V157" s="704" t="s">
        <v>385</v>
      </c>
      <c r="W157" s="691"/>
      <c r="X157" s="691"/>
      <c r="Y157" s="692"/>
      <c r="Z157" s="285" t="s">
        <v>385</v>
      </c>
      <c r="AA157" s="286"/>
      <c r="AB157" s="287"/>
      <c r="AC157" s="285" t="s">
        <v>385</v>
      </c>
      <c r="AD157" s="286"/>
      <c r="AE157" s="287"/>
      <c r="AF157" s="690" t="s">
        <v>385</v>
      </c>
      <c r="AG157" s="691"/>
      <c r="AH157" s="691"/>
      <c r="AI157" s="692"/>
      <c r="AJ157" s="693" t="s">
        <v>385</v>
      </c>
      <c r="AK157" s="691"/>
      <c r="AL157" s="691"/>
      <c r="AM157" s="692"/>
      <c r="AN157" s="231"/>
      <c r="AO157" s="231"/>
      <c r="AP157" s="231"/>
      <c r="AQ157" s="284"/>
      <c r="AR157" s="255"/>
      <c r="AS157" s="253"/>
      <c r="AT157" s="253"/>
      <c r="AU157" s="254"/>
      <c r="AV157" s="253"/>
      <c r="AW157" s="253"/>
      <c r="AX157" s="253"/>
      <c r="AY157" s="254"/>
      <c r="AZ157" s="253"/>
      <c r="BA157" s="253"/>
      <c r="BB157" s="254"/>
    </row>
    <row r="158" spans="1:54" ht="21.75" customHeight="1">
      <c r="A158" s="769" t="s">
        <v>387</v>
      </c>
      <c r="B158" s="770"/>
      <c r="C158" s="772"/>
      <c r="D158" s="294" t="s">
        <v>347</v>
      </c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6"/>
      <c r="P158" s="166">
        <v>142</v>
      </c>
      <c r="Q158" s="127"/>
      <c r="R158" s="121"/>
      <c r="S158" s="121"/>
      <c r="T158" s="122"/>
      <c r="V158" s="704" t="s">
        <v>385</v>
      </c>
      <c r="W158" s="691"/>
      <c r="X158" s="691"/>
      <c r="Y158" s="692"/>
      <c r="Z158" s="285" t="s">
        <v>385</v>
      </c>
      <c r="AA158" s="286"/>
      <c r="AB158" s="287"/>
      <c r="AC158" s="285" t="s">
        <v>385</v>
      </c>
      <c r="AD158" s="286"/>
      <c r="AE158" s="287"/>
      <c r="AF158" s="690" t="s">
        <v>385</v>
      </c>
      <c r="AG158" s="691"/>
      <c r="AH158" s="691"/>
      <c r="AI158" s="692"/>
      <c r="AJ158" s="693" t="s">
        <v>385</v>
      </c>
      <c r="AK158" s="691"/>
      <c r="AL158" s="691"/>
      <c r="AM158" s="692"/>
      <c r="AN158" s="297"/>
      <c r="AO158" s="297"/>
      <c r="AP158" s="297"/>
      <c r="AQ158" s="298"/>
      <c r="AR158" s="101"/>
      <c r="AS158" s="102"/>
      <c r="AT158" s="102"/>
      <c r="AU158" s="103"/>
      <c r="AV158" s="102"/>
      <c r="AW158" s="102"/>
      <c r="AX158" s="102"/>
      <c r="AY158" s="103"/>
      <c r="AZ158" s="102"/>
      <c r="BA158" s="102"/>
      <c r="BB158" s="103"/>
    </row>
    <row r="159" spans="1:54" ht="21.75" customHeight="1">
      <c r="A159" s="769" t="s">
        <v>388</v>
      </c>
      <c r="B159" s="770"/>
      <c r="C159" s="772"/>
      <c r="D159" s="290" t="s">
        <v>347</v>
      </c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3"/>
      <c r="P159" s="166">
        <v>143</v>
      </c>
      <c r="Q159" s="127"/>
      <c r="R159" s="121"/>
      <c r="S159" s="121"/>
      <c r="T159" s="122"/>
      <c r="V159" s="704" t="s">
        <v>385</v>
      </c>
      <c r="W159" s="691"/>
      <c r="X159" s="691"/>
      <c r="Y159" s="692"/>
      <c r="Z159" s="285" t="s">
        <v>385</v>
      </c>
      <c r="AA159" s="286"/>
      <c r="AB159" s="287"/>
      <c r="AC159" s="285" t="s">
        <v>385</v>
      </c>
      <c r="AD159" s="286"/>
      <c r="AE159" s="287"/>
      <c r="AF159" s="690" t="s">
        <v>385</v>
      </c>
      <c r="AG159" s="691"/>
      <c r="AH159" s="691"/>
      <c r="AI159" s="692"/>
      <c r="AJ159" s="693" t="s">
        <v>385</v>
      </c>
      <c r="AK159" s="691"/>
      <c r="AL159" s="691"/>
      <c r="AM159" s="692"/>
      <c r="AN159" s="231"/>
      <c r="AO159" s="231"/>
      <c r="AP159" s="231"/>
      <c r="AQ159" s="284"/>
      <c r="AR159" s="255"/>
      <c r="AS159" s="253"/>
      <c r="AT159" s="253"/>
      <c r="AU159" s="254"/>
      <c r="AV159" s="253"/>
      <c r="AW159" s="253"/>
      <c r="AX159" s="253"/>
      <c r="AY159" s="254"/>
      <c r="AZ159" s="253"/>
      <c r="BA159" s="253"/>
      <c r="BB159" s="254"/>
    </row>
    <row r="160" spans="1:54" ht="21.75" customHeight="1">
      <c r="A160" s="790">
        <v>888888</v>
      </c>
      <c r="B160" s="791"/>
      <c r="C160" s="792"/>
      <c r="D160" s="299" t="s">
        <v>389</v>
      </c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6"/>
      <c r="P160" s="166">
        <v>144</v>
      </c>
      <c r="Q160" s="137"/>
      <c r="R160" s="121"/>
      <c r="S160" s="121"/>
      <c r="T160" s="122"/>
      <c r="V160" s="704" t="s">
        <v>385</v>
      </c>
      <c r="W160" s="691"/>
      <c r="X160" s="691"/>
      <c r="Y160" s="692"/>
      <c r="Z160" s="285" t="s">
        <v>385</v>
      </c>
      <c r="AA160" s="286"/>
      <c r="AB160" s="287"/>
      <c r="AC160" s="285" t="s">
        <v>385</v>
      </c>
      <c r="AD160" s="286"/>
      <c r="AE160" s="287"/>
      <c r="AF160" s="690" t="s">
        <v>385</v>
      </c>
      <c r="AG160" s="691"/>
      <c r="AH160" s="691"/>
      <c r="AI160" s="692"/>
      <c r="AJ160" s="693" t="s">
        <v>385</v>
      </c>
      <c r="AK160" s="691"/>
      <c r="AL160" s="691"/>
      <c r="AM160" s="692"/>
      <c r="AN160" s="297"/>
      <c r="AO160" s="297"/>
      <c r="AP160" s="297"/>
      <c r="AQ160" s="298"/>
      <c r="AR160" s="101"/>
      <c r="AS160" s="102"/>
      <c r="AT160" s="102"/>
      <c r="AU160" s="103"/>
      <c r="AV160" s="102"/>
      <c r="AW160" s="102"/>
      <c r="AX160" s="102"/>
      <c r="AY160" s="103"/>
      <c r="AZ160" s="102"/>
      <c r="BA160" s="102"/>
      <c r="BB160" s="103"/>
    </row>
    <row r="161" spans="1:54" ht="21.75" customHeight="1" thickBot="1">
      <c r="A161" s="793" t="s">
        <v>390</v>
      </c>
      <c r="B161" s="794"/>
      <c r="C161" s="794"/>
      <c r="D161" s="794"/>
      <c r="E161" s="794"/>
      <c r="F161" s="794"/>
      <c r="G161" s="794"/>
      <c r="H161" s="794"/>
      <c r="I161" s="794"/>
      <c r="J161" s="794"/>
      <c r="K161" s="794"/>
      <c r="L161" s="794"/>
      <c r="M161" s="794"/>
      <c r="N161" s="794"/>
      <c r="O161" s="795"/>
      <c r="P161" s="196">
        <v>145</v>
      </c>
      <c r="Q161" s="197"/>
      <c r="R161" s="300"/>
      <c r="S161" s="301"/>
      <c r="T161" s="302"/>
      <c r="U161" s="198"/>
      <c r="V161" s="269"/>
      <c r="W161" s="267"/>
      <c r="X161" s="267"/>
      <c r="Y161" s="268"/>
      <c r="Z161" s="267"/>
      <c r="AA161" s="267"/>
      <c r="AB161" s="268"/>
      <c r="AC161" s="267"/>
      <c r="AD161" s="267"/>
      <c r="AE161" s="268"/>
      <c r="AF161" s="267"/>
      <c r="AG161" s="267"/>
      <c r="AH161" s="267"/>
      <c r="AI161" s="268"/>
      <c r="AJ161" s="267"/>
      <c r="AK161" s="267"/>
      <c r="AL161" s="267"/>
      <c r="AM161" s="268"/>
      <c r="AN161" s="267"/>
      <c r="AO161" s="267"/>
      <c r="AP161" s="267"/>
      <c r="AQ161" s="268"/>
      <c r="AR161" s="269"/>
      <c r="AS161" s="267"/>
      <c r="AT161" s="267"/>
      <c r="AU161" s="268"/>
      <c r="AV161" s="267"/>
      <c r="AW161" s="267"/>
      <c r="AX161" s="267"/>
      <c r="AY161" s="268"/>
      <c r="AZ161" s="267"/>
      <c r="BA161" s="267"/>
      <c r="BB161" s="268"/>
    </row>
    <row r="162" spans="1:54" ht="21.75" customHeight="1" thickTop="1">
      <c r="A162" s="769" t="s">
        <v>391</v>
      </c>
      <c r="B162" s="770"/>
      <c r="C162" s="772"/>
      <c r="D162" s="294" t="s">
        <v>347</v>
      </c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6"/>
      <c r="P162" s="166">
        <v>146</v>
      </c>
      <c r="Q162" s="127"/>
      <c r="R162" s="846">
        <v>11581</v>
      </c>
      <c r="S162" s="847"/>
      <c r="T162" s="848"/>
      <c r="U162" s="303"/>
      <c r="V162" s="703" t="s">
        <v>385</v>
      </c>
      <c r="W162" s="648"/>
      <c r="X162" s="648"/>
      <c r="Y162" s="649"/>
      <c r="Z162" s="304" t="s">
        <v>385</v>
      </c>
      <c r="AA162" s="305"/>
      <c r="AB162" s="306"/>
      <c r="AC162" s="304" t="s">
        <v>385</v>
      </c>
      <c r="AD162" s="305"/>
      <c r="AE162" s="306"/>
      <c r="AF162" s="705" t="s">
        <v>385</v>
      </c>
      <c r="AG162" s="648"/>
      <c r="AH162" s="648"/>
      <c r="AI162" s="649"/>
      <c r="AJ162" s="689" t="s">
        <v>385</v>
      </c>
      <c r="AK162" s="648"/>
      <c r="AL162" s="648"/>
      <c r="AM162" s="649"/>
      <c r="AN162" s="849">
        <v>770</v>
      </c>
      <c r="AO162" s="850"/>
      <c r="AP162" s="850"/>
      <c r="AQ162" s="851"/>
      <c r="AR162" s="849">
        <v>11581</v>
      </c>
      <c r="AS162" s="850"/>
      <c r="AT162" s="850"/>
      <c r="AU162" s="851"/>
      <c r="AV162" s="849">
        <v>3556</v>
      </c>
      <c r="AW162" s="850"/>
      <c r="AX162" s="850"/>
      <c r="AY162" s="851"/>
      <c r="AZ162" s="849">
        <v>7</v>
      </c>
      <c r="BA162" s="850"/>
      <c r="BB162" s="851"/>
    </row>
    <row r="163" spans="1:54" ht="21.75" customHeight="1">
      <c r="A163" s="776" t="s">
        <v>392</v>
      </c>
      <c r="B163" s="777"/>
      <c r="C163" s="800"/>
      <c r="D163" s="290" t="s">
        <v>347</v>
      </c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3"/>
      <c r="P163" s="186">
        <v>147</v>
      </c>
      <c r="Q163" s="137"/>
      <c r="R163" s="307"/>
      <c r="S163" s="305"/>
      <c r="T163" s="306"/>
      <c r="U163" s="303"/>
      <c r="V163" s="703" t="s">
        <v>385</v>
      </c>
      <c r="W163" s="648"/>
      <c r="X163" s="648"/>
      <c r="Y163" s="649"/>
      <c r="Z163" s="304" t="s">
        <v>385</v>
      </c>
      <c r="AA163" s="305"/>
      <c r="AB163" s="306"/>
      <c r="AC163" s="304" t="s">
        <v>385</v>
      </c>
      <c r="AD163" s="305"/>
      <c r="AE163" s="306"/>
      <c r="AF163" s="705" t="s">
        <v>385</v>
      </c>
      <c r="AG163" s="648"/>
      <c r="AH163" s="648"/>
      <c r="AI163" s="649"/>
      <c r="AJ163" s="689" t="s">
        <v>385</v>
      </c>
      <c r="AK163" s="648"/>
      <c r="AL163" s="648"/>
      <c r="AM163" s="649"/>
      <c r="AN163" s="835"/>
      <c r="AO163" s="836"/>
      <c r="AP163" s="836"/>
      <c r="AQ163" s="837"/>
      <c r="AR163" s="835"/>
      <c r="AS163" s="836"/>
      <c r="AT163" s="836"/>
      <c r="AU163" s="837"/>
      <c r="AV163" s="835"/>
      <c r="AW163" s="836"/>
      <c r="AX163" s="836"/>
      <c r="AY163" s="837"/>
      <c r="AZ163" s="835"/>
      <c r="BA163" s="836"/>
      <c r="BB163" s="837"/>
    </row>
    <row r="164" spans="1:54" ht="21.75" customHeight="1">
      <c r="A164" s="790">
        <v>888888</v>
      </c>
      <c r="B164" s="791"/>
      <c r="C164" s="792"/>
      <c r="D164" s="299" t="s">
        <v>389</v>
      </c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3"/>
      <c r="P164" s="166">
        <v>148</v>
      </c>
      <c r="Q164" s="127"/>
      <c r="R164" s="309"/>
      <c r="S164" s="305"/>
      <c r="T164" s="306"/>
      <c r="U164" s="309"/>
      <c r="V164" s="703" t="s">
        <v>385</v>
      </c>
      <c r="W164" s="648"/>
      <c r="X164" s="648"/>
      <c r="Y164" s="649"/>
      <c r="Z164" s="304" t="s">
        <v>385</v>
      </c>
      <c r="AA164" s="305"/>
      <c r="AB164" s="306"/>
      <c r="AC164" s="304" t="s">
        <v>385</v>
      </c>
      <c r="AD164" s="305"/>
      <c r="AE164" s="306"/>
      <c r="AF164" s="705" t="s">
        <v>385</v>
      </c>
      <c r="AG164" s="648"/>
      <c r="AH164" s="648"/>
      <c r="AI164" s="649"/>
      <c r="AJ164" s="689" t="s">
        <v>385</v>
      </c>
      <c r="AK164" s="648"/>
      <c r="AL164" s="648"/>
      <c r="AM164" s="649"/>
      <c r="AN164" s="835"/>
      <c r="AO164" s="648"/>
      <c r="AP164" s="648"/>
      <c r="AQ164" s="649"/>
      <c r="AR164" s="835"/>
      <c r="AS164" s="648"/>
      <c r="AT164" s="648"/>
      <c r="AU164" s="649"/>
      <c r="AV164" s="835"/>
      <c r="AW164" s="648"/>
      <c r="AX164" s="648"/>
      <c r="AY164" s="649"/>
      <c r="AZ164" s="835"/>
      <c r="BA164" s="648"/>
      <c r="BB164" s="649"/>
    </row>
    <row r="165" spans="1:54" ht="21.75" customHeight="1" thickBot="1">
      <c r="A165" s="793" t="s">
        <v>393</v>
      </c>
      <c r="B165" s="794"/>
      <c r="C165" s="794"/>
      <c r="D165" s="794"/>
      <c r="E165" s="794"/>
      <c r="F165" s="794"/>
      <c r="G165" s="794"/>
      <c r="H165" s="794"/>
      <c r="I165" s="794"/>
      <c r="J165" s="794"/>
      <c r="K165" s="794"/>
      <c r="L165" s="794"/>
      <c r="M165" s="794"/>
      <c r="N165" s="794"/>
      <c r="O165" s="795"/>
      <c r="P165" s="236">
        <v>149</v>
      </c>
      <c r="Q165" s="310"/>
      <c r="R165" s="852">
        <v>11581</v>
      </c>
      <c r="S165" s="853"/>
      <c r="T165" s="854"/>
      <c r="U165" s="311"/>
      <c r="V165" s="312"/>
      <c r="W165" s="311"/>
      <c r="X165" s="311"/>
      <c r="Y165" s="313"/>
      <c r="Z165" s="311"/>
      <c r="AA165" s="311"/>
      <c r="AB165" s="313"/>
      <c r="AC165" s="311"/>
      <c r="AD165" s="311"/>
      <c r="AE165" s="313"/>
      <c r="AF165" s="311"/>
      <c r="AG165" s="311"/>
      <c r="AH165" s="311"/>
      <c r="AI165" s="313"/>
      <c r="AJ165" s="311"/>
      <c r="AK165" s="311"/>
      <c r="AL165" s="311"/>
      <c r="AM165" s="313"/>
      <c r="AN165" s="855">
        <v>770</v>
      </c>
      <c r="AO165" s="856"/>
      <c r="AP165" s="856"/>
      <c r="AQ165" s="857"/>
      <c r="AR165" s="855">
        <v>11581</v>
      </c>
      <c r="AS165" s="856"/>
      <c r="AT165" s="856"/>
      <c r="AU165" s="857"/>
      <c r="AV165" s="855">
        <v>3556</v>
      </c>
      <c r="AW165" s="856"/>
      <c r="AX165" s="856"/>
      <c r="AY165" s="857"/>
      <c r="AZ165" s="855">
        <v>7</v>
      </c>
      <c r="BA165" s="856"/>
      <c r="BB165" s="857"/>
    </row>
    <row r="166" spans="1:54" ht="21.75" customHeight="1" thickBot="1" thickTop="1">
      <c r="A166" s="801" t="s">
        <v>394</v>
      </c>
      <c r="B166" s="802"/>
      <c r="C166" s="802"/>
      <c r="D166" s="802"/>
      <c r="E166" s="802"/>
      <c r="F166" s="802"/>
      <c r="G166" s="802"/>
      <c r="H166" s="802"/>
      <c r="I166" s="802"/>
      <c r="J166" s="802"/>
      <c r="K166" s="802"/>
      <c r="L166" s="802"/>
      <c r="M166" s="802"/>
      <c r="N166" s="802"/>
      <c r="O166" s="803"/>
      <c r="P166" s="314">
        <v>150</v>
      </c>
      <c r="Q166" s="287"/>
      <c r="R166" s="864">
        <v>11581</v>
      </c>
      <c r="S166" s="865"/>
      <c r="T166" s="866"/>
      <c r="U166" s="858"/>
      <c r="V166" s="862"/>
      <c r="W166" s="862"/>
      <c r="X166" s="862"/>
      <c r="Y166" s="863"/>
      <c r="Z166" s="858"/>
      <c r="AA166" s="862"/>
      <c r="AB166" s="863"/>
      <c r="AC166" s="315"/>
      <c r="AD166" s="315"/>
      <c r="AE166" s="316"/>
      <c r="AF166" s="315"/>
      <c r="AG166" s="315"/>
      <c r="AH166" s="315"/>
      <c r="AI166" s="316"/>
      <c r="AJ166" s="315"/>
      <c r="AK166" s="315"/>
      <c r="AL166" s="315"/>
      <c r="AM166" s="316"/>
      <c r="AN166" s="858">
        <v>770</v>
      </c>
      <c r="AO166" s="859"/>
      <c r="AP166" s="859"/>
      <c r="AQ166" s="860"/>
      <c r="AR166" s="858">
        <v>11581</v>
      </c>
      <c r="AS166" s="859"/>
      <c r="AT166" s="859"/>
      <c r="AU166" s="860"/>
      <c r="AV166" s="858">
        <v>3556</v>
      </c>
      <c r="AW166" s="859"/>
      <c r="AX166" s="859"/>
      <c r="AY166" s="860"/>
      <c r="AZ166" s="858">
        <v>7</v>
      </c>
      <c r="BA166" s="859"/>
      <c r="BB166" s="860"/>
    </row>
    <row r="167" spans="1:54" ht="21.75" customHeight="1" thickBot="1">
      <c r="A167" s="317" t="s">
        <v>395</v>
      </c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9"/>
      <c r="N167" s="319"/>
      <c r="O167" s="320"/>
      <c r="P167" s="191">
        <v>151</v>
      </c>
      <c r="Q167" s="158"/>
      <c r="R167" s="647">
        <v>504238</v>
      </c>
      <c r="S167" s="648"/>
      <c r="T167" s="649"/>
      <c r="U167" s="208"/>
      <c r="V167" s="814">
        <v>68121</v>
      </c>
      <c r="W167" s="815"/>
      <c r="X167" s="815"/>
      <c r="Y167" s="816"/>
      <c r="Z167" s="647">
        <v>10830</v>
      </c>
      <c r="AA167" s="648"/>
      <c r="AB167" s="649"/>
      <c r="AC167" s="647">
        <f>SUM(AC120)</f>
        <v>0</v>
      </c>
      <c r="AD167" s="648"/>
      <c r="AE167" s="649"/>
      <c r="AF167" s="814">
        <v>0</v>
      </c>
      <c r="AG167" s="815"/>
      <c r="AH167" s="815"/>
      <c r="AI167" s="816"/>
      <c r="AJ167" s="814">
        <v>0</v>
      </c>
      <c r="AK167" s="815"/>
      <c r="AL167" s="815"/>
      <c r="AM167" s="816"/>
      <c r="AN167" s="814">
        <v>42745</v>
      </c>
      <c r="AO167" s="815"/>
      <c r="AP167" s="815"/>
      <c r="AQ167" s="816"/>
      <c r="AR167" s="814">
        <v>583189</v>
      </c>
      <c r="AS167" s="815"/>
      <c r="AT167" s="815"/>
      <c r="AU167" s="816"/>
      <c r="AV167" s="814">
        <v>191307</v>
      </c>
      <c r="AW167" s="815"/>
      <c r="AX167" s="815"/>
      <c r="AY167" s="816"/>
      <c r="AZ167" s="647">
        <v>211</v>
      </c>
      <c r="BA167" s="648"/>
      <c r="BB167" s="649"/>
    </row>
    <row r="168" spans="1:54" ht="21.75" customHeight="1">
      <c r="A168" s="325" t="s">
        <v>396</v>
      </c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121"/>
      <c r="N168" s="121"/>
      <c r="O168" s="121"/>
      <c r="P168" s="166"/>
      <c r="Q168" s="127"/>
      <c r="R168" s="309"/>
      <c r="S168" s="309"/>
      <c r="T168" s="324"/>
      <c r="U168" s="309"/>
      <c r="V168" s="309"/>
      <c r="W168" s="309"/>
      <c r="X168" s="309"/>
      <c r="Y168" s="324"/>
      <c r="Z168" s="309"/>
      <c r="AA168" s="309"/>
      <c r="AB168" s="324"/>
      <c r="AC168" s="309"/>
      <c r="AD168" s="309"/>
      <c r="AE168" s="324"/>
      <c r="AF168" s="309"/>
      <c r="AG168" s="309"/>
      <c r="AH168" s="309"/>
      <c r="AI168" s="324"/>
      <c r="AJ168" s="309"/>
      <c r="AK168" s="309"/>
      <c r="AL168" s="309"/>
      <c r="AM168" s="324"/>
      <c r="AN168" s="309"/>
      <c r="AO168" s="309"/>
      <c r="AP168" s="309"/>
      <c r="AQ168" s="324"/>
      <c r="AR168" s="321"/>
      <c r="AS168" s="309"/>
      <c r="AT168" s="309"/>
      <c r="AU168" s="324"/>
      <c r="AV168" s="309"/>
      <c r="AW168" s="309"/>
      <c r="AX168" s="309"/>
      <c r="AY168" s="324"/>
      <c r="AZ168" s="309"/>
      <c r="BA168" s="309"/>
      <c r="BB168" s="324"/>
    </row>
    <row r="169" spans="1:54" ht="21.75" customHeight="1">
      <c r="A169" s="327"/>
      <c r="B169" s="126"/>
      <c r="C169" s="142"/>
      <c r="D169" s="146" t="s">
        <v>397</v>
      </c>
      <c r="E169" s="147"/>
      <c r="F169" s="147"/>
      <c r="G169" s="147"/>
      <c r="H169" s="147"/>
      <c r="I169" s="147"/>
      <c r="J169" s="147"/>
      <c r="K169" s="148"/>
      <c r="L169" s="148"/>
      <c r="M169" s="148"/>
      <c r="N169" s="148"/>
      <c r="O169" s="149"/>
      <c r="P169" s="186">
        <v>152</v>
      </c>
      <c r="Q169" s="137"/>
      <c r="R169" s="647">
        <v>207</v>
      </c>
      <c r="S169" s="648"/>
      <c r="T169" s="861"/>
      <c r="U169" s="309"/>
      <c r="V169" s="703" t="s">
        <v>385</v>
      </c>
      <c r="W169" s="648"/>
      <c r="X169" s="648"/>
      <c r="Y169" s="649"/>
      <c r="Z169" s="304" t="s">
        <v>385</v>
      </c>
      <c r="AA169" s="305"/>
      <c r="AB169" s="306"/>
      <c r="AC169" s="304" t="s">
        <v>385</v>
      </c>
      <c r="AD169" s="305"/>
      <c r="AE169" s="306"/>
      <c r="AF169" s="705" t="s">
        <v>385</v>
      </c>
      <c r="AG169" s="648"/>
      <c r="AH169" s="648"/>
      <c r="AI169" s="649"/>
      <c r="AJ169" s="689" t="s">
        <v>385</v>
      </c>
      <c r="AK169" s="648"/>
      <c r="AL169" s="648"/>
      <c r="AM169" s="649"/>
      <c r="AN169" s="309"/>
      <c r="AO169" s="309"/>
      <c r="AP169" s="309"/>
      <c r="AQ169" s="324"/>
      <c r="AR169" s="835">
        <v>207</v>
      </c>
      <c r="AS169" s="648"/>
      <c r="AT169" s="648"/>
      <c r="AU169" s="649"/>
      <c r="AV169" s="309"/>
      <c r="AW169" s="309"/>
      <c r="AX169" s="309"/>
      <c r="AY169" s="324"/>
      <c r="AZ169" s="309"/>
      <c r="BA169" s="309"/>
      <c r="BB169" s="324"/>
    </row>
    <row r="170" spans="1:54" ht="21.75" customHeight="1">
      <c r="A170" s="327"/>
      <c r="B170" s="126"/>
      <c r="C170" s="142"/>
      <c r="D170" s="146" t="s">
        <v>398</v>
      </c>
      <c r="E170" s="147"/>
      <c r="F170" s="147"/>
      <c r="G170" s="147"/>
      <c r="H170" s="147"/>
      <c r="I170" s="147"/>
      <c r="J170" s="147"/>
      <c r="K170" s="148"/>
      <c r="L170" s="148"/>
      <c r="M170" s="148"/>
      <c r="N170" s="148"/>
      <c r="O170" s="149"/>
      <c r="P170" s="186">
        <v>153</v>
      </c>
      <c r="Q170" s="137"/>
      <c r="R170" s="647"/>
      <c r="S170" s="648"/>
      <c r="T170" s="649"/>
      <c r="U170" s="309"/>
      <c r="V170" s="703" t="s">
        <v>385</v>
      </c>
      <c r="W170" s="648"/>
      <c r="X170" s="648"/>
      <c r="Y170" s="649"/>
      <c r="Z170" s="304" t="s">
        <v>385</v>
      </c>
      <c r="AA170" s="305"/>
      <c r="AB170" s="306"/>
      <c r="AC170" s="304" t="s">
        <v>385</v>
      </c>
      <c r="AD170" s="305"/>
      <c r="AE170" s="306"/>
      <c r="AF170" s="705" t="s">
        <v>385</v>
      </c>
      <c r="AG170" s="648"/>
      <c r="AH170" s="648"/>
      <c r="AI170" s="649"/>
      <c r="AJ170" s="689" t="s">
        <v>385</v>
      </c>
      <c r="AK170" s="648"/>
      <c r="AL170" s="648"/>
      <c r="AM170" s="649"/>
      <c r="AN170" s="814"/>
      <c r="AO170" s="815"/>
      <c r="AP170" s="815"/>
      <c r="AQ170" s="816"/>
      <c r="AR170" s="814"/>
      <c r="AS170" s="815"/>
      <c r="AT170" s="815"/>
      <c r="AU170" s="816"/>
      <c r="AV170" s="814"/>
      <c r="AW170" s="815"/>
      <c r="AX170" s="815"/>
      <c r="AY170" s="816"/>
      <c r="AZ170" s="647"/>
      <c r="BA170" s="648"/>
      <c r="BB170" s="649"/>
    </row>
    <row r="171" spans="1:54" ht="21.75" customHeight="1">
      <c r="A171" s="327"/>
      <c r="B171" s="126"/>
      <c r="C171" s="142"/>
      <c r="D171" s="146" t="s">
        <v>399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328"/>
      <c r="P171" s="186">
        <v>154</v>
      </c>
      <c r="Q171" s="137"/>
      <c r="R171" s="309"/>
      <c r="S171" s="305"/>
      <c r="T171" s="306"/>
      <c r="U171" s="309"/>
      <c r="V171" s="703" t="s">
        <v>385</v>
      </c>
      <c r="W171" s="648"/>
      <c r="X171" s="648"/>
      <c r="Y171" s="649"/>
      <c r="Z171" s="304" t="s">
        <v>385</v>
      </c>
      <c r="AA171" s="305"/>
      <c r="AB171" s="306"/>
      <c r="AC171" s="304" t="s">
        <v>385</v>
      </c>
      <c r="AD171" s="305"/>
      <c r="AE171" s="306"/>
      <c r="AF171" s="705" t="s">
        <v>385</v>
      </c>
      <c r="AG171" s="648"/>
      <c r="AH171" s="648"/>
      <c r="AI171" s="649"/>
      <c r="AJ171" s="689" t="s">
        <v>385</v>
      </c>
      <c r="AK171" s="648"/>
      <c r="AL171" s="648"/>
      <c r="AM171" s="649"/>
      <c r="AN171" s="309"/>
      <c r="AO171" s="309"/>
      <c r="AP171" s="309"/>
      <c r="AQ171" s="324"/>
      <c r="AR171" s="321"/>
      <c r="AS171" s="309"/>
      <c r="AT171" s="309"/>
      <c r="AU171" s="324"/>
      <c r="AV171" s="309"/>
      <c r="AW171" s="309"/>
      <c r="AX171" s="309"/>
      <c r="AY171" s="324"/>
      <c r="AZ171" s="309"/>
      <c r="BA171" s="309"/>
      <c r="BB171" s="324"/>
    </row>
    <row r="172" spans="1:54" ht="27" customHeight="1">
      <c r="A172" s="113"/>
      <c r="B172" s="35"/>
      <c r="C172" s="329"/>
      <c r="D172" s="804" t="s">
        <v>400</v>
      </c>
      <c r="E172" s="565"/>
      <c r="F172" s="565"/>
      <c r="G172" s="565"/>
      <c r="H172" s="565"/>
      <c r="I172" s="565"/>
      <c r="J172" s="565"/>
      <c r="K172" s="565"/>
      <c r="L172" s="565"/>
      <c r="M172" s="565"/>
      <c r="N172" s="565"/>
      <c r="O172" s="566"/>
      <c r="P172" s="788">
        <v>155</v>
      </c>
      <c r="Q172" s="789"/>
      <c r="R172" s="309"/>
      <c r="S172" s="330"/>
      <c r="T172" s="331"/>
      <c r="U172" s="303"/>
      <c r="V172" s="332" t="s">
        <v>385</v>
      </c>
      <c r="W172" s="330"/>
      <c r="X172" s="330"/>
      <c r="Y172" s="331"/>
      <c r="Z172" s="332" t="s">
        <v>385</v>
      </c>
      <c r="AA172" s="330"/>
      <c r="AB172" s="331"/>
      <c r="AC172" s="332" t="s">
        <v>385</v>
      </c>
      <c r="AD172" s="330"/>
      <c r="AE172" s="331"/>
      <c r="AF172" s="332" t="s">
        <v>385</v>
      </c>
      <c r="AG172" s="330"/>
      <c r="AH172" s="330"/>
      <c r="AI172" s="331"/>
      <c r="AJ172" s="760" t="s">
        <v>385</v>
      </c>
      <c r="AK172" s="761"/>
      <c r="AL172" s="761"/>
      <c r="AM172" s="761"/>
      <c r="AN172" s="333"/>
      <c r="AO172" s="330"/>
      <c r="AP172" s="330"/>
      <c r="AQ172" s="334"/>
      <c r="AR172" s="335"/>
      <c r="AS172" s="303"/>
      <c r="AT172" s="303"/>
      <c r="AU172" s="303"/>
      <c r="AV172" s="335"/>
      <c r="AW172" s="303"/>
      <c r="AX172" s="303"/>
      <c r="AY172" s="303"/>
      <c r="AZ172" s="335"/>
      <c r="BA172" s="303"/>
      <c r="BB172" s="336"/>
    </row>
    <row r="173" spans="1:54" ht="21.75" customHeight="1">
      <c r="A173" s="327"/>
      <c r="B173" s="126"/>
      <c r="C173" s="142"/>
      <c r="D173" s="150" t="s">
        <v>401</v>
      </c>
      <c r="E173" s="150"/>
      <c r="F173" s="150"/>
      <c r="G173" s="150"/>
      <c r="H173" s="150"/>
      <c r="I173" s="150"/>
      <c r="J173" s="150"/>
      <c r="K173" s="148"/>
      <c r="L173" s="148"/>
      <c r="M173" s="148"/>
      <c r="N173" s="148"/>
      <c r="O173" s="149"/>
      <c r="P173" s="186">
        <v>156</v>
      </c>
      <c r="Q173" s="137"/>
      <c r="R173" s="309"/>
      <c r="S173" s="337"/>
      <c r="T173" s="338"/>
      <c r="U173" s="339"/>
      <c r="V173" s="755" t="s">
        <v>385</v>
      </c>
      <c r="W173" s="756"/>
      <c r="X173" s="756"/>
      <c r="Y173" s="757"/>
      <c r="Z173" s="340" t="s">
        <v>385</v>
      </c>
      <c r="AA173" s="337"/>
      <c r="AB173" s="338"/>
      <c r="AC173" s="340" t="s">
        <v>385</v>
      </c>
      <c r="AD173" s="337"/>
      <c r="AE173" s="338"/>
      <c r="AF173" s="758" t="s">
        <v>385</v>
      </c>
      <c r="AG173" s="756"/>
      <c r="AH173" s="756"/>
      <c r="AI173" s="757"/>
      <c r="AJ173" s="759" t="s">
        <v>385</v>
      </c>
      <c r="AK173" s="756"/>
      <c r="AL173" s="756"/>
      <c r="AM173" s="757"/>
      <c r="AN173" s="339"/>
      <c r="AO173" s="339"/>
      <c r="AP173" s="339"/>
      <c r="AQ173" s="341"/>
      <c r="AR173" s="342"/>
      <c r="AS173" s="339"/>
      <c r="AT173" s="339"/>
      <c r="AU173" s="339"/>
      <c r="AV173" s="342"/>
      <c r="AW173" s="339"/>
      <c r="AX173" s="339"/>
      <c r="AY173" s="339"/>
      <c r="AZ173" s="342"/>
      <c r="BA173" s="339"/>
      <c r="BB173" s="341"/>
    </row>
    <row r="174" spans="1:54" ht="12" customHeight="1">
      <c r="A174" s="348" t="s">
        <v>402</v>
      </c>
      <c r="B174" s="349"/>
      <c r="C174" s="349"/>
      <c r="D174" s="349"/>
      <c r="E174" s="349"/>
      <c r="F174" s="349"/>
      <c r="G174" s="349"/>
      <c r="H174" s="349"/>
      <c r="I174" s="349"/>
      <c r="J174" s="349"/>
      <c r="K174" s="349"/>
      <c r="L174" s="349"/>
      <c r="M174" s="55"/>
      <c r="N174" s="55"/>
      <c r="O174" s="350"/>
      <c r="P174" s="796">
        <v>157</v>
      </c>
      <c r="Q174" s="797"/>
      <c r="R174" s="821">
        <f>SUM(R169:T173)</f>
        <v>207</v>
      </c>
      <c r="S174" s="822"/>
      <c r="T174" s="823"/>
      <c r="U174" s="351"/>
      <c r="V174" s="817"/>
      <c r="W174" s="817"/>
      <c r="X174" s="817"/>
      <c r="Y174" s="818"/>
      <c r="Z174" s="821"/>
      <c r="AA174" s="822"/>
      <c r="AB174" s="823"/>
      <c r="AC174" s="821"/>
      <c r="AD174" s="822"/>
      <c r="AE174" s="823"/>
      <c r="AF174" s="817"/>
      <c r="AG174" s="817"/>
      <c r="AH174" s="817"/>
      <c r="AI174" s="818"/>
      <c r="AJ174" s="817"/>
      <c r="AK174" s="817"/>
      <c r="AL174" s="817"/>
      <c r="AM174" s="818"/>
      <c r="AN174" s="817">
        <v>0</v>
      </c>
      <c r="AO174" s="817"/>
      <c r="AP174" s="817"/>
      <c r="AQ174" s="818"/>
      <c r="AR174" s="817">
        <v>207</v>
      </c>
      <c r="AS174" s="817"/>
      <c r="AT174" s="817"/>
      <c r="AU174" s="818"/>
      <c r="AV174" s="817">
        <v>0</v>
      </c>
      <c r="AW174" s="817"/>
      <c r="AX174" s="817"/>
      <c r="AY174" s="818"/>
      <c r="AZ174" s="821">
        <f>SUM(AZ169:BB173)</f>
        <v>0</v>
      </c>
      <c r="BA174" s="822"/>
      <c r="BB174" s="823"/>
    </row>
    <row r="175" spans="1:54" ht="12" customHeight="1" thickBot="1">
      <c r="A175" s="352" t="s">
        <v>403</v>
      </c>
      <c r="B175" s="353"/>
      <c r="C175" s="353"/>
      <c r="D175" s="353"/>
      <c r="E175" s="353"/>
      <c r="F175" s="353"/>
      <c r="G175" s="353"/>
      <c r="H175" s="353"/>
      <c r="I175" s="319"/>
      <c r="J175" s="319"/>
      <c r="K175" s="319"/>
      <c r="L175" s="319"/>
      <c r="M175" s="319"/>
      <c r="N175" s="319"/>
      <c r="O175" s="319"/>
      <c r="P175" s="798"/>
      <c r="Q175" s="799"/>
      <c r="R175" s="824"/>
      <c r="S175" s="819"/>
      <c r="T175" s="820"/>
      <c r="U175" s="315"/>
      <c r="V175" s="819"/>
      <c r="W175" s="819"/>
      <c r="X175" s="819"/>
      <c r="Y175" s="820"/>
      <c r="Z175" s="824"/>
      <c r="AA175" s="819"/>
      <c r="AB175" s="820"/>
      <c r="AC175" s="824"/>
      <c r="AD175" s="819"/>
      <c r="AE175" s="820"/>
      <c r="AF175" s="819"/>
      <c r="AG175" s="819"/>
      <c r="AH175" s="819"/>
      <c r="AI175" s="820"/>
      <c r="AJ175" s="819"/>
      <c r="AK175" s="819"/>
      <c r="AL175" s="819"/>
      <c r="AM175" s="820"/>
      <c r="AN175" s="819"/>
      <c r="AO175" s="819"/>
      <c r="AP175" s="819"/>
      <c r="AQ175" s="820"/>
      <c r="AR175" s="819"/>
      <c r="AS175" s="819"/>
      <c r="AT175" s="819"/>
      <c r="AU175" s="820"/>
      <c r="AV175" s="819"/>
      <c r="AW175" s="819"/>
      <c r="AX175" s="819"/>
      <c r="AY175" s="820"/>
      <c r="AZ175" s="824"/>
      <c r="BA175" s="819"/>
      <c r="BB175" s="820"/>
    </row>
    <row r="176" spans="1:54" ht="21.75" customHeight="1" thickBot="1">
      <c r="A176" s="352" t="s">
        <v>404</v>
      </c>
      <c r="B176" s="353"/>
      <c r="C176" s="353"/>
      <c r="D176" s="353"/>
      <c r="E176" s="353"/>
      <c r="F176" s="353"/>
      <c r="G176" s="353"/>
      <c r="H176" s="353"/>
      <c r="I176" s="319"/>
      <c r="J176" s="319"/>
      <c r="K176" s="319"/>
      <c r="L176" s="319"/>
      <c r="M176" s="319"/>
      <c r="N176" s="319"/>
      <c r="O176" s="319"/>
      <c r="P176" s="354">
        <v>158</v>
      </c>
      <c r="Q176" s="355"/>
      <c r="R176" s="647">
        <v>504445</v>
      </c>
      <c r="S176" s="648"/>
      <c r="T176" s="649"/>
      <c r="U176" s="208"/>
      <c r="V176" s="814">
        <v>68121</v>
      </c>
      <c r="W176" s="815"/>
      <c r="X176" s="815"/>
      <c r="Y176" s="816"/>
      <c r="Z176" s="647">
        <f>SUM(Z167+Z174)</f>
        <v>10830</v>
      </c>
      <c r="AA176" s="648"/>
      <c r="AB176" s="649"/>
      <c r="AC176" s="647">
        <f>SUM(AC167+AC174)</f>
        <v>0</v>
      </c>
      <c r="AD176" s="648"/>
      <c r="AE176" s="649"/>
      <c r="AF176" s="814">
        <v>0</v>
      </c>
      <c r="AG176" s="815"/>
      <c r="AH176" s="815"/>
      <c r="AI176" s="816"/>
      <c r="AJ176" s="814">
        <v>0</v>
      </c>
      <c r="AK176" s="815"/>
      <c r="AL176" s="815"/>
      <c r="AM176" s="816"/>
      <c r="AN176" s="814">
        <v>42745</v>
      </c>
      <c r="AO176" s="815"/>
      <c r="AP176" s="815"/>
      <c r="AQ176" s="816"/>
      <c r="AR176" s="814">
        <v>583396</v>
      </c>
      <c r="AS176" s="815"/>
      <c r="AT176" s="815"/>
      <c r="AU176" s="816"/>
      <c r="AV176" s="814">
        <v>191307</v>
      </c>
      <c r="AW176" s="815"/>
      <c r="AX176" s="815"/>
      <c r="AY176" s="816"/>
      <c r="AZ176" s="647">
        <f>SUM(AZ167+AZ174)</f>
        <v>211</v>
      </c>
      <c r="BA176" s="648"/>
      <c r="BB176" s="649"/>
    </row>
  </sheetData>
  <mergeCells count="715">
    <mergeCell ref="R169:T169"/>
    <mergeCell ref="AR169:AU169"/>
    <mergeCell ref="AN166:AQ166"/>
    <mergeCell ref="AR166:AU166"/>
    <mergeCell ref="Z166:AB166"/>
    <mergeCell ref="R166:T166"/>
    <mergeCell ref="U166:Y166"/>
    <mergeCell ref="R167:T167"/>
    <mergeCell ref="V167:Y167"/>
    <mergeCell ref="Z167:AB167"/>
    <mergeCell ref="AZ165:BB165"/>
    <mergeCell ref="AV166:AY166"/>
    <mergeCell ref="AZ166:BB166"/>
    <mergeCell ref="AZ163:BB163"/>
    <mergeCell ref="AZ164:BB164"/>
    <mergeCell ref="AN162:AQ162"/>
    <mergeCell ref="AR162:AU162"/>
    <mergeCell ref="AV162:AY162"/>
    <mergeCell ref="AN163:AQ163"/>
    <mergeCell ref="AR163:AU163"/>
    <mergeCell ref="AV163:AY163"/>
    <mergeCell ref="AN164:AQ164"/>
    <mergeCell ref="AR164:AU164"/>
    <mergeCell ref="AV164:AY164"/>
    <mergeCell ref="R165:T165"/>
    <mergeCell ref="AN165:AQ165"/>
    <mergeCell ref="AR165:AU165"/>
    <mergeCell ref="AV165:AY165"/>
    <mergeCell ref="AZ96:BB96"/>
    <mergeCell ref="AZ97:BB97"/>
    <mergeCell ref="AZ98:BB98"/>
    <mergeCell ref="R162:T162"/>
    <mergeCell ref="AZ162:BB162"/>
    <mergeCell ref="AN97:AQ97"/>
    <mergeCell ref="AR97:AU97"/>
    <mergeCell ref="AV97:AY97"/>
    <mergeCell ref="AN98:AQ98"/>
    <mergeCell ref="AR98:AU98"/>
    <mergeCell ref="AZ92:BB92"/>
    <mergeCell ref="AZ93:BB93"/>
    <mergeCell ref="AZ94:BB94"/>
    <mergeCell ref="AZ95:BB95"/>
    <mergeCell ref="AZ88:BB88"/>
    <mergeCell ref="AZ89:BB89"/>
    <mergeCell ref="AZ90:BB90"/>
    <mergeCell ref="AZ91:BB91"/>
    <mergeCell ref="AZ84:BB84"/>
    <mergeCell ref="AZ85:BB85"/>
    <mergeCell ref="AZ86:BB86"/>
    <mergeCell ref="AZ87:BB87"/>
    <mergeCell ref="AV98:AY98"/>
    <mergeCell ref="AN95:AQ95"/>
    <mergeCell ref="AR95:AU95"/>
    <mergeCell ref="AV95:AY95"/>
    <mergeCell ref="AN96:AQ96"/>
    <mergeCell ref="AR96:AU96"/>
    <mergeCell ref="AV96:AY96"/>
    <mergeCell ref="AN93:AQ93"/>
    <mergeCell ref="AR93:AU93"/>
    <mergeCell ref="AV93:AY93"/>
    <mergeCell ref="AN94:AQ94"/>
    <mergeCell ref="AR94:AU94"/>
    <mergeCell ref="AV94:AY94"/>
    <mergeCell ref="AN91:AQ91"/>
    <mergeCell ref="AR91:AU91"/>
    <mergeCell ref="AV91:AY91"/>
    <mergeCell ref="AN92:AQ92"/>
    <mergeCell ref="AR92:AU92"/>
    <mergeCell ref="AV92:AY92"/>
    <mergeCell ref="AN89:AQ89"/>
    <mergeCell ref="AR89:AU89"/>
    <mergeCell ref="AV89:AY89"/>
    <mergeCell ref="AN90:AQ90"/>
    <mergeCell ref="AR90:AU90"/>
    <mergeCell ref="AV90:AY90"/>
    <mergeCell ref="AR87:AU87"/>
    <mergeCell ref="AV87:AY87"/>
    <mergeCell ref="AN88:AQ88"/>
    <mergeCell ref="AR88:AU88"/>
    <mergeCell ref="AV88:AY88"/>
    <mergeCell ref="Z97:AB97"/>
    <mergeCell ref="AN84:AQ84"/>
    <mergeCell ref="AR84:AU84"/>
    <mergeCell ref="AV84:AY84"/>
    <mergeCell ref="AN85:AQ85"/>
    <mergeCell ref="AR85:AU85"/>
    <mergeCell ref="AV85:AY85"/>
    <mergeCell ref="AN86:AQ86"/>
    <mergeCell ref="AR86:AU86"/>
    <mergeCell ref="AV86:AY86"/>
    <mergeCell ref="Z93:AB93"/>
    <mergeCell ref="Z94:AB94"/>
    <mergeCell ref="Z95:AB95"/>
    <mergeCell ref="Z96:AB96"/>
    <mergeCell ref="Z98:AB98"/>
    <mergeCell ref="Z84:AB84"/>
    <mergeCell ref="Z85:AB85"/>
    <mergeCell ref="Z86:AB86"/>
    <mergeCell ref="Z87:AB87"/>
    <mergeCell ref="Z88:AB88"/>
    <mergeCell ref="Z89:AB89"/>
    <mergeCell ref="Z90:AB90"/>
    <mergeCell ref="Z91:AB91"/>
    <mergeCell ref="Z92:AB92"/>
    <mergeCell ref="U96:Y96"/>
    <mergeCell ref="U97:Y97"/>
    <mergeCell ref="R98:T98"/>
    <mergeCell ref="V98:Y98"/>
    <mergeCell ref="R96:T96"/>
    <mergeCell ref="R97:T97"/>
    <mergeCell ref="U92:Y92"/>
    <mergeCell ref="U93:Y93"/>
    <mergeCell ref="U94:Y94"/>
    <mergeCell ref="U95:Y95"/>
    <mergeCell ref="U88:Y88"/>
    <mergeCell ref="U89:Y89"/>
    <mergeCell ref="U90:Y90"/>
    <mergeCell ref="U91:Y91"/>
    <mergeCell ref="U84:Y84"/>
    <mergeCell ref="U85:Y85"/>
    <mergeCell ref="U86:Y86"/>
    <mergeCell ref="AN87:AQ87"/>
    <mergeCell ref="U87:Y87"/>
    <mergeCell ref="AZ28:BB28"/>
    <mergeCell ref="AZ29:BB29"/>
    <mergeCell ref="Z30:AB30"/>
    <mergeCell ref="AZ30:BB30"/>
    <mergeCell ref="AN29:AQ29"/>
    <mergeCell ref="AR29:AU29"/>
    <mergeCell ref="AV29:AY29"/>
    <mergeCell ref="AN30:AQ30"/>
    <mergeCell ref="AR30:AU30"/>
    <mergeCell ref="AV30:AY30"/>
    <mergeCell ref="AZ24:BB24"/>
    <mergeCell ref="AZ25:BB25"/>
    <mergeCell ref="AZ26:BB26"/>
    <mergeCell ref="AZ27:BB27"/>
    <mergeCell ref="AZ20:BB20"/>
    <mergeCell ref="AZ21:BB21"/>
    <mergeCell ref="AZ22:BB22"/>
    <mergeCell ref="AZ23:BB23"/>
    <mergeCell ref="AZ16:BB16"/>
    <mergeCell ref="AZ17:BB17"/>
    <mergeCell ref="AZ18:BB18"/>
    <mergeCell ref="AZ19:BB19"/>
    <mergeCell ref="AR27:AU27"/>
    <mergeCell ref="AV27:AY27"/>
    <mergeCell ref="AN28:AQ28"/>
    <mergeCell ref="AR28:AU28"/>
    <mergeCell ref="AV28:AY28"/>
    <mergeCell ref="AR25:AU25"/>
    <mergeCell ref="AV25:AY25"/>
    <mergeCell ref="AN26:AQ26"/>
    <mergeCell ref="AR26:AU26"/>
    <mergeCell ref="AV26:AY26"/>
    <mergeCell ref="AR23:AU23"/>
    <mergeCell ref="AV23:AY23"/>
    <mergeCell ref="AN24:AQ24"/>
    <mergeCell ref="AR24:AU24"/>
    <mergeCell ref="AV24:AY24"/>
    <mergeCell ref="AR21:AU21"/>
    <mergeCell ref="AV21:AY21"/>
    <mergeCell ref="AN22:AQ22"/>
    <mergeCell ref="AR22:AU22"/>
    <mergeCell ref="AV22:AY22"/>
    <mergeCell ref="AR19:AU19"/>
    <mergeCell ref="AV19:AY19"/>
    <mergeCell ref="AN20:AQ20"/>
    <mergeCell ref="AR20:AU20"/>
    <mergeCell ref="AV20:AY20"/>
    <mergeCell ref="AR17:AU17"/>
    <mergeCell ref="AV17:AY17"/>
    <mergeCell ref="AN18:AQ18"/>
    <mergeCell ref="AR18:AU18"/>
    <mergeCell ref="AV18:AY18"/>
    <mergeCell ref="AR15:AU15"/>
    <mergeCell ref="AV15:AY15"/>
    <mergeCell ref="AN16:AQ16"/>
    <mergeCell ref="AR16:AU16"/>
    <mergeCell ref="AV16:AY16"/>
    <mergeCell ref="AC27:AE27"/>
    <mergeCell ref="AC28:AE28"/>
    <mergeCell ref="AC29:AE29"/>
    <mergeCell ref="AN15:AQ15"/>
    <mergeCell ref="AN17:AQ17"/>
    <mergeCell ref="AN19:AQ19"/>
    <mergeCell ref="AN21:AQ21"/>
    <mergeCell ref="AN23:AQ23"/>
    <mergeCell ref="AN25:AQ25"/>
    <mergeCell ref="AN27:AQ27"/>
    <mergeCell ref="AC23:AE23"/>
    <mergeCell ref="AC24:AE24"/>
    <mergeCell ref="AC25:AE25"/>
    <mergeCell ref="AC26:AE26"/>
    <mergeCell ref="Z27:AB27"/>
    <mergeCell ref="Z28:AB28"/>
    <mergeCell ref="Z29:AB29"/>
    <mergeCell ref="AC16:AE16"/>
    <mergeCell ref="AC17:AE17"/>
    <mergeCell ref="AC18:AE18"/>
    <mergeCell ref="AC19:AE19"/>
    <mergeCell ref="AC20:AE20"/>
    <mergeCell ref="AC21:AE21"/>
    <mergeCell ref="AC22:AE22"/>
    <mergeCell ref="Z23:AB23"/>
    <mergeCell ref="Z24:AB24"/>
    <mergeCell ref="Z25:AB25"/>
    <mergeCell ref="Z26:AB26"/>
    <mergeCell ref="V28:Y28"/>
    <mergeCell ref="V29:Y29"/>
    <mergeCell ref="V30:Y30"/>
    <mergeCell ref="Z16:AB16"/>
    <mergeCell ref="Z17:AB17"/>
    <mergeCell ref="Z18:AB18"/>
    <mergeCell ref="Z19:AB19"/>
    <mergeCell ref="Z20:AB20"/>
    <mergeCell ref="Z21:AB21"/>
    <mergeCell ref="Z22:AB22"/>
    <mergeCell ref="V24:Y24"/>
    <mergeCell ref="V25:Y25"/>
    <mergeCell ref="V26:Y26"/>
    <mergeCell ref="V27:Y27"/>
    <mergeCell ref="V16:Y16"/>
    <mergeCell ref="V17:Y17"/>
    <mergeCell ref="V18:Y18"/>
    <mergeCell ref="V19:Y19"/>
    <mergeCell ref="V20:Y20"/>
    <mergeCell ref="V21:Y21"/>
    <mergeCell ref="V22:Y22"/>
    <mergeCell ref="V23:Y23"/>
    <mergeCell ref="AW6:BB6"/>
    <mergeCell ref="Z174:AB175"/>
    <mergeCell ref="AC174:AE175"/>
    <mergeCell ref="AZ174:BB175"/>
    <mergeCell ref="AF174:AI175"/>
    <mergeCell ref="AJ174:AM175"/>
    <mergeCell ref="AN174:AQ175"/>
    <mergeCell ref="AV119:AY119"/>
    <mergeCell ref="AV120:AY120"/>
    <mergeCell ref="AF167:AI167"/>
    <mergeCell ref="AF176:AI176"/>
    <mergeCell ref="AJ176:AM176"/>
    <mergeCell ref="AN176:AQ176"/>
    <mergeCell ref="R174:T175"/>
    <mergeCell ref="V174:Y175"/>
    <mergeCell ref="R176:T176"/>
    <mergeCell ref="V176:Y176"/>
    <mergeCell ref="Z176:AB176"/>
    <mergeCell ref="AC176:AE176"/>
    <mergeCell ref="AR176:AU176"/>
    <mergeCell ref="AR174:AU175"/>
    <mergeCell ref="AV167:AY167"/>
    <mergeCell ref="AZ167:BB167"/>
    <mergeCell ref="AZ170:BB170"/>
    <mergeCell ref="AV174:AY175"/>
    <mergeCell ref="AV176:AY176"/>
    <mergeCell ref="AZ176:BB176"/>
    <mergeCell ref="R170:T170"/>
    <mergeCell ref="AN170:AQ170"/>
    <mergeCell ref="AR170:AU170"/>
    <mergeCell ref="AV170:AY170"/>
    <mergeCell ref="V170:Y170"/>
    <mergeCell ref="AC167:AE167"/>
    <mergeCell ref="AJ167:AM167"/>
    <mergeCell ref="AN167:AQ167"/>
    <mergeCell ref="AR167:AU167"/>
    <mergeCell ref="AV115:AY115"/>
    <mergeCell ref="AV116:AY116"/>
    <mergeCell ref="AV117:AY117"/>
    <mergeCell ref="AV118:AY118"/>
    <mergeCell ref="AR119:AU119"/>
    <mergeCell ref="AR120:AU120"/>
    <mergeCell ref="AR115:AU115"/>
    <mergeCell ref="AV111:AY111"/>
    <mergeCell ref="AV112:AY112"/>
    <mergeCell ref="AV113:AY113"/>
    <mergeCell ref="AV114:AY114"/>
    <mergeCell ref="AR116:AU116"/>
    <mergeCell ref="AR117:AU117"/>
    <mergeCell ref="AR118:AU118"/>
    <mergeCell ref="AV107:AY107"/>
    <mergeCell ref="AV108:AY108"/>
    <mergeCell ref="AV109:AY109"/>
    <mergeCell ref="AV110:AY110"/>
    <mergeCell ref="AV99:AY99"/>
    <mergeCell ref="AV100:AY100"/>
    <mergeCell ref="AV101:AY101"/>
    <mergeCell ref="AV102:AY102"/>
    <mergeCell ref="AV103:AY103"/>
    <mergeCell ref="AV104:AY104"/>
    <mergeCell ref="AV105:AY105"/>
    <mergeCell ref="AV106:AY106"/>
    <mergeCell ref="AR111:AU111"/>
    <mergeCell ref="AR112:AU112"/>
    <mergeCell ref="AR113:AU113"/>
    <mergeCell ref="AR114:AU114"/>
    <mergeCell ref="AR107:AU107"/>
    <mergeCell ref="AR108:AU108"/>
    <mergeCell ref="AR109:AU109"/>
    <mergeCell ref="AR110:AU110"/>
    <mergeCell ref="AN119:AQ119"/>
    <mergeCell ref="AN120:AQ120"/>
    <mergeCell ref="AR99:AU99"/>
    <mergeCell ref="AR100:AU100"/>
    <mergeCell ref="AR101:AU101"/>
    <mergeCell ref="AR102:AU102"/>
    <mergeCell ref="AR103:AU103"/>
    <mergeCell ref="AR104:AU104"/>
    <mergeCell ref="AR105:AU105"/>
    <mergeCell ref="AR106:AU106"/>
    <mergeCell ref="AN115:AQ115"/>
    <mergeCell ref="AN116:AQ116"/>
    <mergeCell ref="AN117:AQ117"/>
    <mergeCell ref="AN118:AQ118"/>
    <mergeCell ref="AN111:AQ111"/>
    <mergeCell ref="AN112:AQ112"/>
    <mergeCell ref="AN113:AQ113"/>
    <mergeCell ref="AN114:AQ114"/>
    <mergeCell ref="AN107:AQ107"/>
    <mergeCell ref="AN108:AQ108"/>
    <mergeCell ref="AN109:AQ109"/>
    <mergeCell ref="AN110:AQ110"/>
    <mergeCell ref="AJ119:AM119"/>
    <mergeCell ref="AJ120:AM120"/>
    <mergeCell ref="AN99:AQ99"/>
    <mergeCell ref="AN100:AQ100"/>
    <mergeCell ref="AN101:AQ101"/>
    <mergeCell ref="AN102:AQ102"/>
    <mergeCell ref="AN103:AQ103"/>
    <mergeCell ref="AN104:AQ104"/>
    <mergeCell ref="AN105:AQ105"/>
    <mergeCell ref="AN106:AQ106"/>
    <mergeCell ref="AJ115:AM115"/>
    <mergeCell ref="AJ116:AM116"/>
    <mergeCell ref="AJ117:AM117"/>
    <mergeCell ref="AJ118:AM118"/>
    <mergeCell ref="AJ111:AM111"/>
    <mergeCell ref="AJ112:AM112"/>
    <mergeCell ref="AJ113:AM113"/>
    <mergeCell ref="AJ114:AM114"/>
    <mergeCell ref="AJ107:AM107"/>
    <mergeCell ref="AJ108:AM108"/>
    <mergeCell ref="AJ109:AM109"/>
    <mergeCell ref="AJ110:AM110"/>
    <mergeCell ref="AF119:AI119"/>
    <mergeCell ref="AF120:AI120"/>
    <mergeCell ref="AJ99:AM99"/>
    <mergeCell ref="AJ100:AM100"/>
    <mergeCell ref="AJ101:AM101"/>
    <mergeCell ref="AJ102:AM102"/>
    <mergeCell ref="AJ103:AM103"/>
    <mergeCell ref="AJ104:AM104"/>
    <mergeCell ref="AJ105:AM105"/>
    <mergeCell ref="AJ106:AM106"/>
    <mergeCell ref="AF115:AI115"/>
    <mergeCell ref="AF116:AI116"/>
    <mergeCell ref="AF117:AI117"/>
    <mergeCell ref="AF118:AI118"/>
    <mergeCell ref="AF111:AI111"/>
    <mergeCell ref="AF112:AI112"/>
    <mergeCell ref="AF113:AI113"/>
    <mergeCell ref="AF114:AI114"/>
    <mergeCell ref="AF107:AI107"/>
    <mergeCell ref="AF108:AI108"/>
    <mergeCell ref="AF109:AI109"/>
    <mergeCell ref="AF110:AI110"/>
    <mergeCell ref="AZ119:BB119"/>
    <mergeCell ref="AZ120:BB120"/>
    <mergeCell ref="AF99:AI99"/>
    <mergeCell ref="AF100:AI100"/>
    <mergeCell ref="AF101:AI101"/>
    <mergeCell ref="AF102:AI102"/>
    <mergeCell ref="AF103:AI103"/>
    <mergeCell ref="AF104:AI104"/>
    <mergeCell ref="AF105:AI105"/>
    <mergeCell ref="AF106:AI106"/>
    <mergeCell ref="AZ115:BB115"/>
    <mergeCell ref="AZ116:BB116"/>
    <mergeCell ref="AZ117:BB117"/>
    <mergeCell ref="AZ118:BB118"/>
    <mergeCell ref="AZ111:BB111"/>
    <mergeCell ref="AZ112:BB112"/>
    <mergeCell ref="AZ113:BB113"/>
    <mergeCell ref="AZ114:BB114"/>
    <mergeCell ref="AZ107:BB107"/>
    <mergeCell ref="AZ108:BB108"/>
    <mergeCell ref="AZ109:BB109"/>
    <mergeCell ref="AZ110:BB110"/>
    <mergeCell ref="AC119:AE119"/>
    <mergeCell ref="AC120:AE120"/>
    <mergeCell ref="AZ99:BB99"/>
    <mergeCell ref="AZ100:BB100"/>
    <mergeCell ref="AZ101:BB101"/>
    <mergeCell ref="AZ102:BB102"/>
    <mergeCell ref="AZ103:BB103"/>
    <mergeCell ref="AZ104:BB104"/>
    <mergeCell ref="AZ105:BB105"/>
    <mergeCell ref="AZ106:BB106"/>
    <mergeCell ref="AC115:AE115"/>
    <mergeCell ref="AC116:AE116"/>
    <mergeCell ref="AC117:AE117"/>
    <mergeCell ref="AC118:AE118"/>
    <mergeCell ref="AC111:AE111"/>
    <mergeCell ref="AC112:AE112"/>
    <mergeCell ref="AC113:AE113"/>
    <mergeCell ref="AC114:AE114"/>
    <mergeCell ref="AC107:AE107"/>
    <mergeCell ref="AC108:AE108"/>
    <mergeCell ref="AC109:AE109"/>
    <mergeCell ref="AC110:AE110"/>
    <mergeCell ref="Z119:AB119"/>
    <mergeCell ref="Z120:AB120"/>
    <mergeCell ref="AC99:AE99"/>
    <mergeCell ref="AC100:AE100"/>
    <mergeCell ref="AC101:AE101"/>
    <mergeCell ref="AC102:AE102"/>
    <mergeCell ref="AC103:AE103"/>
    <mergeCell ref="AC104:AE104"/>
    <mergeCell ref="AC105:AE105"/>
    <mergeCell ref="AC106:AE106"/>
    <mergeCell ref="Z115:AB115"/>
    <mergeCell ref="Z116:AB116"/>
    <mergeCell ref="Z117:AB117"/>
    <mergeCell ref="Z118:AB118"/>
    <mergeCell ref="Z111:AB111"/>
    <mergeCell ref="Z112:AB112"/>
    <mergeCell ref="Z113:AB113"/>
    <mergeCell ref="Z114:AB114"/>
    <mergeCell ref="Z107:AB107"/>
    <mergeCell ref="Z108:AB108"/>
    <mergeCell ref="Z109:AB109"/>
    <mergeCell ref="Z110:AB110"/>
    <mergeCell ref="V119:Y119"/>
    <mergeCell ref="V120:Y120"/>
    <mergeCell ref="Z99:AB99"/>
    <mergeCell ref="Z100:AB100"/>
    <mergeCell ref="Z101:AB101"/>
    <mergeCell ref="Z102:AB102"/>
    <mergeCell ref="Z103:AB103"/>
    <mergeCell ref="Z104:AB104"/>
    <mergeCell ref="Z105:AB105"/>
    <mergeCell ref="Z106:AB106"/>
    <mergeCell ref="V115:Y115"/>
    <mergeCell ref="V116:Y116"/>
    <mergeCell ref="V117:Y117"/>
    <mergeCell ref="V118:Y118"/>
    <mergeCell ref="V111:Y111"/>
    <mergeCell ref="V112:Y112"/>
    <mergeCell ref="V113:Y113"/>
    <mergeCell ref="V114:Y114"/>
    <mergeCell ref="V107:Y107"/>
    <mergeCell ref="V108:Y108"/>
    <mergeCell ref="V109:Y109"/>
    <mergeCell ref="V110:Y110"/>
    <mergeCell ref="R118:T118"/>
    <mergeCell ref="R119:T119"/>
    <mergeCell ref="R120:T120"/>
    <mergeCell ref="V100:Y100"/>
    <mergeCell ref="V101:Y101"/>
    <mergeCell ref="V102:Y102"/>
    <mergeCell ref="V103:Y103"/>
    <mergeCell ref="V104:Y104"/>
    <mergeCell ref="V105:Y105"/>
    <mergeCell ref="V106:Y106"/>
    <mergeCell ref="R114:T114"/>
    <mergeCell ref="R115:T115"/>
    <mergeCell ref="R116:T116"/>
    <mergeCell ref="R117:T117"/>
    <mergeCell ref="R110:T110"/>
    <mergeCell ref="R111:T111"/>
    <mergeCell ref="R112:T112"/>
    <mergeCell ref="R113:T113"/>
    <mergeCell ref="R106:T106"/>
    <mergeCell ref="R107:T107"/>
    <mergeCell ref="R108:T108"/>
    <mergeCell ref="R109:T109"/>
    <mergeCell ref="R102:T102"/>
    <mergeCell ref="R103:T103"/>
    <mergeCell ref="R104:T104"/>
    <mergeCell ref="R105:T105"/>
    <mergeCell ref="R99:T99"/>
    <mergeCell ref="V99:Y99"/>
    <mergeCell ref="R100:T100"/>
    <mergeCell ref="R101:T101"/>
    <mergeCell ref="P85:Q85"/>
    <mergeCell ref="P86:Q86"/>
    <mergeCell ref="P88:Q88"/>
    <mergeCell ref="P89:Q89"/>
    <mergeCell ref="P96:Q96"/>
    <mergeCell ref="P98:Q98"/>
    <mergeCell ref="P91:Q91"/>
    <mergeCell ref="P92:Q92"/>
    <mergeCell ref="P93:Q93"/>
    <mergeCell ref="P95:Q95"/>
    <mergeCell ref="P94:Q94"/>
    <mergeCell ref="P174:Q175"/>
    <mergeCell ref="A163:C163"/>
    <mergeCell ref="A164:C164"/>
    <mergeCell ref="A166:O166"/>
    <mergeCell ref="D172:O172"/>
    <mergeCell ref="A165:O165"/>
    <mergeCell ref="A162:C162"/>
    <mergeCell ref="P172:Q172"/>
    <mergeCell ref="A156:C156"/>
    <mergeCell ref="A157:C157"/>
    <mergeCell ref="A159:C159"/>
    <mergeCell ref="A160:C160"/>
    <mergeCell ref="A161:O161"/>
    <mergeCell ref="A158:C158"/>
    <mergeCell ref="A148:C148"/>
    <mergeCell ref="D148:O148"/>
    <mergeCell ref="A144:C144"/>
    <mergeCell ref="A145:C145"/>
    <mergeCell ref="A146:C146"/>
    <mergeCell ref="A147:C147"/>
    <mergeCell ref="D136:O136"/>
    <mergeCell ref="A137:C137"/>
    <mergeCell ref="D137:O137"/>
    <mergeCell ref="A138:C138"/>
    <mergeCell ref="D138:O138"/>
    <mergeCell ref="A149:C149"/>
    <mergeCell ref="D149:O149"/>
    <mergeCell ref="A133:C133"/>
    <mergeCell ref="A136:C136"/>
    <mergeCell ref="A139:O139"/>
    <mergeCell ref="D133:O133"/>
    <mergeCell ref="A134:C134"/>
    <mergeCell ref="D134:O134"/>
    <mergeCell ref="A135:C135"/>
    <mergeCell ref="D135:O135"/>
    <mergeCell ref="A141:C141"/>
    <mergeCell ref="D141:O141"/>
    <mergeCell ref="A142:C142"/>
    <mergeCell ref="A143:C143"/>
    <mergeCell ref="D143:O143"/>
    <mergeCell ref="AJ169:AM169"/>
    <mergeCell ref="AJ170:AM170"/>
    <mergeCell ref="AJ171:AM171"/>
    <mergeCell ref="AJ173:AM173"/>
    <mergeCell ref="AJ172:AM172"/>
    <mergeCell ref="V171:Y171"/>
    <mergeCell ref="V173:Y173"/>
    <mergeCell ref="AF169:AI169"/>
    <mergeCell ref="AF170:AI170"/>
    <mergeCell ref="AF171:AI171"/>
    <mergeCell ref="AF173:AI173"/>
    <mergeCell ref="V169:Y169"/>
    <mergeCell ref="D79:O79"/>
    <mergeCell ref="A52:O52"/>
    <mergeCell ref="D63:O63"/>
    <mergeCell ref="A80:C80"/>
    <mergeCell ref="D64:O64"/>
    <mergeCell ref="D72:O72"/>
    <mergeCell ref="A73:C73"/>
    <mergeCell ref="D65:O65"/>
    <mergeCell ref="A74:C74"/>
    <mergeCell ref="A43:C43"/>
    <mergeCell ref="A47:O47"/>
    <mergeCell ref="A53:C53"/>
    <mergeCell ref="D53:O53"/>
    <mergeCell ref="P16:Q16"/>
    <mergeCell ref="P18:Q18"/>
    <mergeCell ref="P29:Q29"/>
    <mergeCell ref="P37:Q37"/>
    <mergeCell ref="P17:Q17"/>
    <mergeCell ref="P19:Q19"/>
    <mergeCell ref="P20:Q20"/>
    <mergeCell ref="P21:Q21"/>
    <mergeCell ref="P22:Q22"/>
    <mergeCell ref="P23:Q23"/>
    <mergeCell ref="A155:O155"/>
    <mergeCell ref="A140:C140"/>
    <mergeCell ref="D140:O140"/>
    <mergeCell ref="A56:C56"/>
    <mergeCell ref="A130:C130"/>
    <mergeCell ref="A95:C95"/>
    <mergeCell ref="A126:C126"/>
    <mergeCell ref="A127:C127"/>
    <mergeCell ref="A128:C128"/>
    <mergeCell ref="A129:C129"/>
    <mergeCell ref="A121:C121"/>
    <mergeCell ref="A98:O98"/>
    <mergeCell ref="A96:C96"/>
    <mergeCell ref="P131:Q132"/>
    <mergeCell ref="A122:C122"/>
    <mergeCell ref="A123:C123"/>
    <mergeCell ref="A124:C124"/>
    <mergeCell ref="A125:C125"/>
    <mergeCell ref="D121:O121"/>
    <mergeCell ref="D123:O123"/>
    <mergeCell ref="AJ163:AM163"/>
    <mergeCell ref="AJ164:AM164"/>
    <mergeCell ref="AF156:AI156"/>
    <mergeCell ref="AF157:AI157"/>
    <mergeCell ref="AF158:AI158"/>
    <mergeCell ref="AF162:AI162"/>
    <mergeCell ref="AF164:AI164"/>
    <mergeCell ref="AF163:AI163"/>
    <mergeCell ref="AJ156:AM156"/>
    <mergeCell ref="AJ157:AM157"/>
    <mergeCell ref="V163:Y163"/>
    <mergeCell ref="V164:Y164"/>
    <mergeCell ref="A97:C97"/>
    <mergeCell ref="P97:Q97"/>
    <mergeCell ref="V156:Y156"/>
    <mergeCell ref="V157:Y157"/>
    <mergeCell ref="V162:Y162"/>
    <mergeCell ref="V159:Y159"/>
    <mergeCell ref="V160:Y160"/>
    <mergeCell ref="V158:Y158"/>
    <mergeCell ref="A81:C81"/>
    <mergeCell ref="P87:Q87"/>
    <mergeCell ref="A90:C90"/>
    <mergeCell ref="P90:Q90"/>
    <mergeCell ref="A88:C88"/>
    <mergeCell ref="A82:O82"/>
    <mergeCell ref="A89:C89"/>
    <mergeCell ref="P84:Q84"/>
    <mergeCell ref="P82:Q82"/>
    <mergeCell ref="P83:Q83"/>
    <mergeCell ref="AJ162:AM162"/>
    <mergeCell ref="AF159:AI159"/>
    <mergeCell ref="AJ160:AM160"/>
    <mergeCell ref="AJ158:AM158"/>
    <mergeCell ref="AJ159:AM159"/>
    <mergeCell ref="AF160:AI160"/>
    <mergeCell ref="AJ11:AM11"/>
    <mergeCell ref="AJ12:AM12"/>
    <mergeCell ref="AJ14:AM14"/>
    <mergeCell ref="AN14:AQ14"/>
    <mergeCell ref="P28:Q28"/>
    <mergeCell ref="P24:Q24"/>
    <mergeCell ref="P25:Q25"/>
    <mergeCell ref="P26:Q26"/>
    <mergeCell ref="P27:Q27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R80:T80"/>
    <mergeCell ref="R81:T81"/>
    <mergeCell ref="R82:T82"/>
    <mergeCell ref="R83:T83"/>
    <mergeCell ref="R84:T84"/>
    <mergeCell ref="R85:T85"/>
    <mergeCell ref="R86:T86"/>
    <mergeCell ref="R87:T87"/>
    <mergeCell ref="R88:T88"/>
    <mergeCell ref="R89:T89"/>
    <mergeCell ref="R90:T90"/>
    <mergeCell ref="R91:T91"/>
    <mergeCell ref="R92:T92"/>
    <mergeCell ref="R93:T93"/>
    <mergeCell ref="R94:T94"/>
    <mergeCell ref="R95:T95"/>
  </mergeCells>
  <printOptions horizontalCentered="1"/>
  <pageMargins left="0.2362204724409449" right="0.1968503937007874" top="0.5118110236220472" bottom="0.5905511811023623" header="0.5118110236220472" footer="0.5118110236220472"/>
  <pageSetup horizontalDpi="360" verticalDpi="360" orientation="landscape" paperSize="9" scale="68" r:id="rId1"/>
  <rowBreaks count="6" manualBreakCount="6">
    <brk id="37" max="58" man="1"/>
    <brk id="59" max="58" man="1"/>
    <brk id="82" max="58" man="1"/>
    <brk id="106" max="58" man="1"/>
    <brk id="126" max="58" man="1"/>
    <brk id="150" max="5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35"/>
  <sheetViews>
    <sheetView view="pageBreakPreview" zoomScaleSheetLayoutView="100" workbookViewId="0" topLeftCell="A10">
      <selection activeCell="A1" sqref="A1:AT34"/>
    </sheetView>
  </sheetViews>
  <sheetFormatPr defaultColWidth="9.00390625" defaultRowHeight="12.75"/>
  <cols>
    <col min="1" max="1" width="7.25390625" style="31" customWidth="1"/>
    <col min="2" max="6" width="3.25390625" style="31" customWidth="1"/>
    <col min="7" max="7" width="3.875" style="31" customWidth="1"/>
    <col min="8" max="8" width="3.625" style="31" customWidth="1"/>
    <col min="9" max="11" width="3.25390625" style="31" customWidth="1"/>
    <col min="12" max="12" width="3.875" style="31" customWidth="1"/>
    <col min="13" max="14" width="3.25390625" style="31" customWidth="1"/>
    <col min="15" max="15" width="3.625" style="31" customWidth="1"/>
    <col min="16" max="41" width="3.25390625" style="31" customWidth="1"/>
    <col min="42" max="42" width="2.625" style="31" customWidth="1"/>
    <col min="43" max="44" width="3.25390625" style="31" customWidth="1"/>
    <col min="45" max="45" width="3.875" style="31" customWidth="1"/>
    <col min="46" max="46" width="2.25390625" style="31" customWidth="1"/>
    <col min="47" max="16384" width="9.125" style="31" customWidth="1"/>
  </cols>
  <sheetData>
    <row r="1" spans="1:46" s="92" customFormat="1" ht="20.25">
      <c r="A1" s="869" t="s">
        <v>405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70"/>
      <c r="AN1" s="870"/>
      <c r="AO1" s="870"/>
      <c r="AP1" s="870"/>
      <c r="AQ1" s="870"/>
      <c r="AR1" s="870"/>
      <c r="AS1" s="870"/>
      <c r="AT1" s="871"/>
    </row>
    <row r="2" spans="1:46" s="92" customFormat="1" ht="19.5" customHeight="1" thickBot="1">
      <c r="A2" s="356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8"/>
    </row>
    <row r="3" spans="1:46" ht="15.75" customHeight="1" thickBot="1">
      <c r="A3" s="172"/>
      <c r="B3" s="37">
        <v>5</v>
      </c>
      <c r="C3" s="38">
        <v>1</v>
      </c>
      <c r="D3" s="38">
        <v>3</v>
      </c>
      <c r="E3" s="38">
        <v>0</v>
      </c>
      <c r="F3" s="38">
        <v>0</v>
      </c>
      <c r="G3" s="39">
        <v>9</v>
      </c>
      <c r="H3" s="41"/>
      <c r="I3" s="37">
        <v>1</v>
      </c>
      <c r="J3" s="38">
        <v>2</v>
      </c>
      <c r="K3" s="38">
        <v>5</v>
      </c>
      <c r="L3" s="39">
        <v>4</v>
      </c>
      <c r="M3" s="41"/>
      <c r="N3" s="37">
        <v>0</v>
      </c>
      <c r="O3" s="39">
        <v>1</v>
      </c>
      <c r="P3" s="41"/>
      <c r="Q3" s="37">
        <v>2</v>
      </c>
      <c r="R3" s="38">
        <v>8</v>
      </c>
      <c r="S3" s="38">
        <v>0</v>
      </c>
      <c r="T3" s="39">
        <v>0</v>
      </c>
      <c r="U3" s="41"/>
      <c r="V3" s="37">
        <v>7</v>
      </c>
      <c r="W3" s="38">
        <v>5</v>
      </c>
      <c r="X3" s="38">
        <v>1</v>
      </c>
      <c r="Y3" s="38">
        <v>1</v>
      </c>
      <c r="Z3" s="38">
        <v>1</v>
      </c>
      <c r="AA3" s="39">
        <v>5</v>
      </c>
      <c r="AB3" s="32"/>
      <c r="AC3" s="359">
        <v>3</v>
      </c>
      <c r="AD3" s="360">
        <v>5</v>
      </c>
      <c r="AE3" s="32"/>
      <c r="AF3" s="361">
        <v>2</v>
      </c>
      <c r="AG3" s="361">
        <v>0</v>
      </c>
      <c r="AH3" s="361">
        <v>0</v>
      </c>
      <c r="AI3" s="362">
        <v>6</v>
      </c>
      <c r="AJ3" s="32"/>
      <c r="AK3" s="363">
        <v>2</v>
      </c>
      <c r="AL3" s="32"/>
      <c r="AM3" s="32"/>
      <c r="AN3" s="32"/>
      <c r="AO3" s="32"/>
      <c r="AP3" s="32"/>
      <c r="AQ3" s="32"/>
      <c r="AR3" s="32"/>
      <c r="AS3" s="32"/>
      <c r="AT3" s="173"/>
    </row>
    <row r="4" spans="1:46" ht="24.75" customHeight="1">
      <c r="A4" s="364"/>
      <c r="B4" s="368" t="s">
        <v>2</v>
      </c>
      <c r="C4" s="368"/>
      <c r="D4" s="368"/>
      <c r="E4" s="368"/>
      <c r="F4" s="368"/>
      <c r="G4" s="368"/>
      <c r="H4" s="369"/>
      <c r="I4" s="368" t="s">
        <v>3</v>
      </c>
      <c r="J4" s="368"/>
      <c r="K4" s="368"/>
      <c r="L4" s="368"/>
      <c r="M4" s="369"/>
      <c r="N4" s="370" t="s">
        <v>184</v>
      </c>
      <c r="O4" s="370"/>
      <c r="P4" s="369"/>
      <c r="Q4" s="370" t="s">
        <v>185</v>
      </c>
      <c r="R4" s="370"/>
      <c r="S4" s="370"/>
      <c r="T4" s="370"/>
      <c r="U4" s="369"/>
      <c r="V4" s="368" t="s">
        <v>6</v>
      </c>
      <c r="W4" s="368"/>
      <c r="X4" s="368"/>
      <c r="Y4" s="368"/>
      <c r="Z4" s="368"/>
      <c r="AA4" s="368"/>
      <c r="AB4" s="371"/>
      <c r="AC4" s="368" t="s">
        <v>7</v>
      </c>
      <c r="AD4" s="372"/>
      <c r="AE4" s="369"/>
      <c r="AF4" s="368" t="s">
        <v>94</v>
      </c>
      <c r="AG4" s="372"/>
      <c r="AH4" s="372"/>
      <c r="AI4" s="372"/>
      <c r="AJ4" s="371"/>
      <c r="AK4" s="368" t="s">
        <v>9</v>
      </c>
      <c r="AL4" s="867" t="s">
        <v>93</v>
      </c>
      <c r="AM4" s="867"/>
      <c r="AN4" s="867"/>
      <c r="AO4" s="867"/>
      <c r="AP4" s="867"/>
      <c r="AQ4" s="867"/>
      <c r="AR4" s="867"/>
      <c r="AS4" s="867"/>
      <c r="AT4" s="173"/>
    </row>
    <row r="5" spans="1:46" ht="12.75" customHeight="1">
      <c r="A5" s="172"/>
      <c r="B5" s="373"/>
      <c r="C5" s="373"/>
      <c r="D5" s="373"/>
      <c r="E5" s="373"/>
      <c r="F5" s="373"/>
      <c r="G5" s="373"/>
      <c r="H5" s="51"/>
      <c r="I5" s="373"/>
      <c r="J5" s="373"/>
      <c r="K5" s="373"/>
      <c r="L5" s="373"/>
      <c r="M5" s="51"/>
      <c r="N5" s="374"/>
      <c r="O5" s="374"/>
      <c r="P5" s="51"/>
      <c r="Q5" s="374"/>
      <c r="R5" s="374"/>
      <c r="S5" s="374"/>
      <c r="T5" s="374"/>
      <c r="U5" s="51"/>
      <c r="V5" s="373"/>
      <c r="W5" s="373"/>
      <c r="X5" s="373"/>
      <c r="Y5" s="373"/>
      <c r="Z5" s="373"/>
      <c r="AA5" s="373"/>
      <c r="AB5" s="32"/>
      <c r="AC5" s="373"/>
      <c r="AD5" s="32"/>
      <c r="AE5" s="373"/>
      <c r="AF5" s="32"/>
      <c r="AG5" s="32"/>
      <c r="AH5" s="32"/>
      <c r="AI5" s="32"/>
      <c r="AJ5" s="32"/>
      <c r="AK5" s="32"/>
      <c r="AL5" s="375" t="s">
        <v>8</v>
      </c>
      <c r="AM5" s="375"/>
      <c r="AN5" s="375"/>
      <c r="AO5" s="375"/>
      <c r="AP5" s="375"/>
      <c r="AQ5" s="375"/>
      <c r="AR5" s="375"/>
      <c r="AS5" s="375"/>
      <c r="AT5" s="173"/>
    </row>
    <row r="6" spans="1:46" ht="13.5" thickBot="1">
      <c r="A6" s="376" t="s">
        <v>186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77" t="s">
        <v>187</v>
      </c>
      <c r="AP6" s="32"/>
      <c r="AQ6" s="32"/>
      <c r="AR6" s="32"/>
      <c r="AS6" s="32"/>
      <c r="AT6" s="173"/>
    </row>
    <row r="7" spans="1:46" ht="12.75">
      <c r="A7" s="872" t="s">
        <v>193</v>
      </c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4"/>
      <c r="P7" s="378"/>
      <c r="Q7" s="379"/>
      <c r="R7" s="380"/>
      <c r="S7" s="381"/>
      <c r="T7" s="381"/>
      <c r="U7" s="381"/>
      <c r="V7" s="381"/>
      <c r="W7" s="379"/>
      <c r="X7" s="380"/>
      <c r="Y7" s="381"/>
      <c r="Z7" s="381"/>
      <c r="AA7" s="381"/>
      <c r="AB7" s="381"/>
      <c r="AC7" s="379"/>
      <c r="AD7" s="380"/>
      <c r="AE7" s="382"/>
      <c r="AF7" s="382"/>
      <c r="AG7" s="382"/>
      <c r="AH7" s="382"/>
      <c r="AI7" s="383"/>
      <c r="AJ7" s="378" t="s">
        <v>406</v>
      </c>
      <c r="AK7" s="381"/>
      <c r="AL7" s="381"/>
      <c r="AM7" s="381"/>
      <c r="AN7" s="381"/>
      <c r="AO7" s="379"/>
      <c r="AP7" s="380"/>
      <c r="AQ7" s="381"/>
      <c r="AR7" s="381"/>
      <c r="AS7" s="381"/>
      <c r="AT7" s="384"/>
    </row>
    <row r="8" spans="1:46" ht="12.75">
      <c r="A8" s="875"/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7"/>
      <c r="P8" s="116" t="s">
        <v>194</v>
      </c>
      <c r="Q8" s="329"/>
      <c r="R8" s="116" t="s">
        <v>407</v>
      </c>
      <c r="S8" s="33"/>
      <c r="T8" s="33"/>
      <c r="U8" s="33"/>
      <c r="V8" s="33"/>
      <c r="W8" s="329"/>
      <c r="X8" s="116" t="s">
        <v>408</v>
      </c>
      <c r="Y8" s="33"/>
      <c r="Z8" s="33"/>
      <c r="AA8" s="33"/>
      <c r="AB8" s="33"/>
      <c r="AC8" s="329"/>
      <c r="AD8" s="116" t="s">
        <v>409</v>
      </c>
      <c r="AE8" s="33"/>
      <c r="AF8" s="33"/>
      <c r="AG8" s="33"/>
      <c r="AH8" s="33"/>
      <c r="AI8" s="329"/>
      <c r="AJ8" s="118" t="s">
        <v>410</v>
      </c>
      <c r="AK8" s="385"/>
      <c r="AL8" s="385"/>
      <c r="AM8" s="385"/>
      <c r="AN8" s="385"/>
      <c r="AO8" s="386"/>
      <c r="AP8" s="116" t="s">
        <v>45</v>
      </c>
      <c r="AQ8" s="33"/>
      <c r="AR8" s="33"/>
      <c r="AS8" s="33"/>
      <c r="AT8" s="329"/>
    </row>
    <row r="9" spans="1:46" ht="12.75">
      <c r="A9" s="875"/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7"/>
      <c r="P9" s="116" t="s">
        <v>207</v>
      </c>
      <c r="Q9" s="329"/>
      <c r="R9" s="116" t="s">
        <v>411</v>
      </c>
      <c r="S9" s="33"/>
      <c r="T9" s="33"/>
      <c r="U9" s="33"/>
      <c r="V9" s="33"/>
      <c r="W9" s="329"/>
      <c r="X9" s="116" t="s">
        <v>411</v>
      </c>
      <c r="Y9" s="33"/>
      <c r="Z9" s="33"/>
      <c r="AA9" s="33"/>
      <c r="AB9" s="33"/>
      <c r="AC9" s="329"/>
      <c r="AD9" s="116" t="s">
        <v>412</v>
      </c>
      <c r="AE9" s="33"/>
      <c r="AF9" s="33"/>
      <c r="AG9" s="33"/>
      <c r="AH9" s="33"/>
      <c r="AI9" s="329"/>
      <c r="AJ9" s="118" t="s">
        <v>413</v>
      </c>
      <c r="AK9" s="385"/>
      <c r="AL9" s="385"/>
      <c r="AM9" s="385"/>
      <c r="AN9" s="385"/>
      <c r="AO9" s="386"/>
      <c r="AP9" s="387"/>
      <c r="AQ9" s="288"/>
      <c r="AR9" s="288"/>
      <c r="AS9" s="288"/>
      <c r="AT9" s="388"/>
    </row>
    <row r="10" spans="1:46" ht="12.75">
      <c r="A10" s="875"/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7"/>
      <c r="P10" s="387"/>
      <c r="Q10" s="289"/>
      <c r="R10" s="387"/>
      <c r="S10" s="288"/>
      <c r="T10" s="288"/>
      <c r="U10" s="288"/>
      <c r="V10" s="288"/>
      <c r="W10" s="289"/>
      <c r="X10" s="387"/>
      <c r="Y10" s="288"/>
      <c r="Z10" s="288"/>
      <c r="AA10" s="288"/>
      <c r="AB10" s="288"/>
      <c r="AC10" s="289"/>
      <c r="AD10" s="387"/>
      <c r="AE10" s="288"/>
      <c r="AF10" s="288"/>
      <c r="AG10" s="288"/>
      <c r="AH10" s="288"/>
      <c r="AI10" s="289"/>
      <c r="AJ10" s="128" t="s">
        <v>412</v>
      </c>
      <c r="AK10" s="385"/>
      <c r="AL10" s="385"/>
      <c r="AM10" s="385"/>
      <c r="AN10" s="385"/>
      <c r="AO10" s="386"/>
      <c r="AP10" s="387"/>
      <c r="AQ10" s="288"/>
      <c r="AR10" s="288"/>
      <c r="AS10" s="288"/>
      <c r="AT10" s="388"/>
    </row>
    <row r="11" spans="1:46" ht="12.75">
      <c r="A11" s="878"/>
      <c r="B11" s="879"/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80"/>
      <c r="P11" s="172"/>
      <c r="Q11" s="173"/>
      <c r="R11" s="136" t="s">
        <v>414</v>
      </c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389"/>
      <c r="AP11" s="390"/>
      <c r="AQ11" s="130"/>
      <c r="AR11" s="130"/>
      <c r="AS11" s="130"/>
      <c r="AT11" s="391"/>
    </row>
    <row r="12" spans="1:46" ht="12.75">
      <c r="A12" s="392">
        <v>1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4"/>
      <c r="P12" s="395">
        <v>2</v>
      </c>
      <c r="Q12" s="394"/>
      <c r="R12" s="395">
        <v>3</v>
      </c>
      <c r="S12" s="393"/>
      <c r="T12" s="393"/>
      <c r="U12" s="393"/>
      <c r="V12" s="393"/>
      <c r="W12" s="394"/>
      <c r="X12" s="395">
        <v>4</v>
      </c>
      <c r="Y12" s="393"/>
      <c r="Z12" s="393"/>
      <c r="AA12" s="393"/>
      <c r="AB12" s="393"/>
      <c r="AC12" s="394"/>
      <c r="AD12" s="395">
        <v>5</v>
      </c>
      <c r="AE12" s="393"/>
      <c r="AF12" s="393"/>
      <c r="AG12" s="393"/>
      <c r="AH12" s="393"/>
      <c r="AI12" s="394"/>
      <c r="AJ12" s="395">
        <v>6</v>
      </c>
      <c r="AK12" s="393"/>
      <c r="AL12" s="393"/>
      <c r="AM12" s="393"/>
      <c r="AN12" s="393"/>
      <c r="AO12" s="394"/>
      <c r="AP12" s="395">
        <v>7</v>
      </c>
      <c r="AQ12" s="393"/>
      <c r="AR12" s="393"/>
      <c r="AS12" s="393"/>
      <c r="AT12" s="394"/>
    </row>
    <row r="13" spans="1:46" ht="18.75" customHeight="1">
      <c r="A13" s="396" t="s">
        <v>415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8"/>
      <c r="P13" s="186" t="s">
        <v>104</v>
      </c>
      <c r="Q13" s="389"/>
      <c r="R13" s="835">
        <v>583189</v>
      </c>
      <c r="S13" s="648"/>
      <c r="T13" s="648"/>
      <c r="U13" s="648"/>
      <c r="V13" s="648"/>
      <c r="W13" s="649"/>
      <c r="X13" s="835">
        <v>207</v>
      </c>
      <c r="Y13" s="648"/>
      <c r="Z13" s="648"/>
      <c r="AA13" s="648"/>
      <c r="AB13" s="648"/>
      <c r="AC13" s="649"/>
      <c r="AD13" s="186" t="s">
        <v>416</v>
      </c>
      <c r="AE13" s="135"/>
      <c r="AF13" s="135"/>
      <c r="AG13" s="135"/>
      <c r="AH13" s="135"/>
      <c r="AI13" s="389"/>
      <c r="AJ13" s="186" t="s">
        <v>416</v>
      </c>
      <c r="AK13" s="135"/>
      <c r="AL13" s="135"/>
      <c r="AM13" s="135"/>
      <c r="AN13" s="135"/>
      <c r="AO13" s="389"/>
      <c r="AP13" s="835">
        <v>583396</v>
      </c>
      <c r="AQ13" s="648"/>
      <c r="AR13" s="648"/>
      <c r="AS13" s="648"/>
      <c r="AT13" s="649"/>
    </row>
    <row r="14" spans="1:46" ht="18.75" customHeight="1">
      <c r="A14" s="146" t="s">
        <v>417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400"/>
      <c r="P14" s="186" t="s">
        <v>106</v>
      </c>
      <c r="Q14" s="401"/>
      <c r="R14" s="835">
        <v>191307</v>
      </c>
      <c r="S14" s="648"/>
      <c r="T14" s="648"/>
      <c r="U14" s="648"/>
      <c r="V14" s="648"/>
      <c r="W14" s="649"/>
      <c r="X14" s="835"/>
      <c r="Y14" s="648"/>
      <c r="Z14" s="648"/>
      <c r="AA14" s="648"/>
      <c r="AB14" s="648"/>
      <c r="AC14" s="649"/>
      <c r="AD14" s="186" t="s">
        <v>416</v>
      </c>
      <c r="AE14" s="135"/>
      <c r="AF14" s="135"/>
      <c r="AG14" s="135"/>
      <c r="AH14" s="135"/>
      <c r="AI14" s="389"/>
      <c r="AJ14" s="186" t="s">
        <v>416</v>
      </c>
      <c r="AK14" s="135"/>
      <c r="AL14" s="135"/>
      <c r="AM14" s="135"/>
      <c r="AN14" s="135"/>
      <c r="AO14" s="389"/>
      <c r="AP14" s="835">
        <v>191307</v>
      </c>
      <c r="AQ14" s="648"/>
      <c r="AR14" s="648"/>
      <c r="AS14" s="648"/>
      <c r="AT14" s="649"/>
    </row>
    <row r="15" spans="1:46" ht="18.75" customHeight="1">
      <c r="A15" s="146" t="s">
        <v>418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400"/>
      <c r="P15" s="186" t="s">
        <v>108</v>
      </c>
      <c r="Q15" s="401"/>
      <c r="R15" s="590" t="s">
        <v>416</v>
      </c>
      <c r="S15" s="868"/>
      <c r="T15" s="868"/>
      <c r="U15" s="868"/>
      <c r="V15" s="868"/>
      <c r="W15" s="591"/>
      <c r="X15" s="590" t="s">
        <v>416</v>
      </c>
      <c r="Y15" s="868"/>
      <c r="Z15" s="868"/>
      <c r="AA15" s="868"/>
      <c r="AB15" s="868"/>
      <c r="AC15" s="591"/>
      <c r="AD15" s="186" t="s">
        <v>416</v>
      </c>
      <c r="AE15" s="135"/>
      <c r="AF15" s="135"/>
      <c r="AG15" s="135"/>
      <c r="AH15" s="135"/>
      <c r="AI15" s="389"/>
      <c r="AJ15" s="186" t="s">
        <v>416</v>
      </c>
      <c r="AK15" s="135"/>
      <c r="AL15" s="135"/>
      <c r="AM15" s="135"/>
      <c r="AN15" s="135"/>
      <c r="AO15" s="389"/>
      <c r="AP15" s="590" t="s">
        <v>416</v>
      </c>
      <c r="AQ15" s="868"/>
      <c r="AR15" s="868"/>
      <c r="AS15" s="868"/>
      <c r="AT15" s="591"/>
    </row>
    <row r="16" spans="1:46" ht="18.75" customHeight="1">
      <c r="A16" s="146" t="s">
        <v>419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400"/>
      <c r="P16" s="186" t="s">
        <v>110</v>
      </c>
      <c r="Q16" s="401"/>
      <c r="R16" s="835">
        <v>47587</v>
      </c>
      <c r="S16" s="648"/>
      <c r="T16" s="648"/>
      <c r="U16" s="648"/>
      <c r="V16" s="648"/>
      <c r="W16" s="649"/>
      <c r="X16" s="835">
        <v>12</v>
      </c>
      <c r="Y16" s="648"/>
      <c r="Z16" s="648"/>
      <c r="AA16" s="648"/>
      <c r="AB16" s="648"/>
      <c r="AC16" s="649"/>
      <c r="AD16" s="186" t="s">
        <v>416</v>
      </c>
      <c r="AE16" s="135"/>
      <c r="AF16" s="135"/>
      <c r="AG16" s="135"/>
      <c r="AH16" s="135"/>
      <c r="AI16" s="389"/>
      <c r="AJ16" s="186" t="s">
        <v>416</v>
      </c>
      <c r="AK16" s="135"/>
      <c r="AL16" s="135"/>
      <c r="AM16" s="135"/>
      <c r="AN16" s="135"/>
      <c r="AO16" s="389"/>
      <c r="AP16" s="835">
        <v>47599</v>
      </c>
      <c r="AQ16" s="648"/>
      <c r="AR16" s="648"/>
      <c r="AS16" s="648"/>
      <c r="AT16" s="649"/>
    </row>
    <row r="17" spans="1:46" ht="18.75" customHeight="1">
      <c r="A17" s="146" t="s">
        <v>420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400"/>
      <c r="P17" s="186" t="s">
        <v>112</v>
      </c>
      <c r="Q17" s="401"/>
      <c r="R17" s="835">
        <v>68574</v>
      </c>
      <c r="S17" s="648"/>
      <c r="T17" s="648"/>
      <c r="U17" s="648"/>
      <c r="V17" s="648"/>
      <c r="W17" s="649"/>
      <c r="X17" s="835">
        <v>2</v>
      </c>
      <c r="Y17" s="648"/>
      <c r="Z17" s="648"/>
      <c r="AA17" s="648"/>
      <c r="AB17" s="648"/>
      <c r="AC17" s="649"/>
      <c r="AD17" s="186" t="s">
        <v>416</v>
      </c>
      <c r="AE17" s="135"/>
      <c r="AF17" s="135"/>
      <c r="AG17" s="135"/>
      <c r="AH17" s="135"/>
      <c r="AI17" s="389"/>
      <c r="AJ17" s="186" t="s">
        <v>416</v>
      </c>
      <c r="AK17" s="135"/>
      <c r="AL17" s="135"/>
      <c r="AM17" s="135"/>
      <c r="AN17" s="135"/>
      <c r="AO17" s="389"/>
      <c r="AP17" s="835">
        <v>68576</v>
      </c>
      <c r="AQ17" s="648"/>
      <c r="AR17" s="648"/>
      <c r="AS17" s="648"/>
      <c r="AT17" s="649"/>
    </row>
    <row r="18" spans="1:46" ht="18.75" customHeight="1">
      <c r="A18" s="240" t="s">
        <v>421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400"/>
      <c r="P18" s="186" t="s">
        <v>114</v>
      </c>
      <c r="Q18" s="401"/>
      <c r="R18" s="835">
        <v>21678</v>
      </c>
      <c r="S18" s="648"/>
      <c r="T18" s="648"/>
      <c r="U18" s="648"/>
      <c r="V18" s="648"/>
      <c r="W18" s="649"/>
      <c r="X18" s="835"/>
      <c r="Y18" s="648"/>
      <c r="Z18" s="648"/>
      <c r="AA18" s="648"/>
      <c r="AB18" s="648"/>
      <c r="AC18" s="649"/>
      <c r="AD18" s="186" t="s">
        <v>416</v>
      </c>
      <c r="AE18" s="135"/>
      <c r="AF18" s="135"/>
      <c r="AG18" s="135"/>
      <c r="AH18" s="135"/>
      <c r="AI18" s="389"/>
      <c r="AJ18" s="186" t="s">
        <v>416</v>
      </c>
      <c r="AK18" s="135"/>
      <c r="AL18" s="135"/>
      <c r="AM18" s="135"/>
      <c r="AN18" s="135"/>
      <c r="AO18" s="389"/>
      <c r="AP18" s="835">
        <v>21678</v>
      </c>
      <c r="AQ18" s="648"/>
      <c r="AR18" s="648"/>
      <c r="AS18" s="648"/>
      <c r="AT18" s="649"/>
    </row>
    <row r="19" spans="1:46" ht="18.75" customHeight="1">
      <c r="A19" s="240" t="s">
        <v>422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400"/>
      <c r="P19" s="186" t="s">
        <v>116</v>
      </c>
      <c r="Q19" s="389"/>
      <c r="R19" s="835"/>
      <c r="S19" s="648"/>
      <c r="T19" s="648"/>
      <c r="U19" s="648"/>
      <c r="V19" s="648"/>
      <c r="W19" s="649"/>
      <c r="X19" s="835"/>
      <c r="Y19" s="648"/>
      <c r="Z19" s="648"/>
      <c r="AA19" s="648"/>
      <c r="AB19" s="648"/>
      <c r="AC19" s="649"/>
      <c r="AD19" s="186" t="s">
        <v>416</v>
      </c>
      <c r="AE19" s="135"/>
      <c r="AF19" s="135"/>
      <c r="AG19" s="135"/>
      <c r="AH19" s="135"/>
      <c r="AI19" s="389"/>
      <c r="AJ19" s="186" t="s">
        <v>416</v>
      </c>
      <c r="AK19" s="135"/>
      <c r="AL19" s="135"/>
      <c r="AM19" s="135"/>
      <c r="AN19" s="135"/>
      <c r="AO19" s="389"/>
      <c r="AP19" s="835"/>
      <c r="AQ19" s="648"/>
      <c r="AR19" s="648"/>
      <c r="AS19" s="648"/>
      <c r="AT19" s="649"/>
    </row>
    <row r="20" spans="1:46" ht="18.75" customHeight="1">
      <c r="A20" s="402" t="s">
        <v>423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400"/>
      <c r="P20" s="186" t="s">
        <v>118</v>
      </c>
      <c r="Q20" s="389"/>
      <c r="R20" s="835">
        <v>329146</v>
      </c>
      <c r="S20" s="648"/>
      <c r="T20" s="648"/>
      <c r="U20" s="648"/>
      <c r="V20" s="648"/>
      <c r="W20" s="649"/>
      <c r="X20" s="835">
        <v>14</v>
      </c>
      <c r="Y20" s="648"/>
      <c r="Z20" s="648"/>
      <c r="AA20" s="648"/>
      <c r="AB20" s="648"/>
      <c r="AC20" s="649"/>
      <c r="AD20" s="403"/>
      <c r="AE20" s="404"/>
      <c r="AF20" s="404"/>
      <c r="AG20" s="404"/>
      <c r="AH20" s="404"/>
      <c r="AI20" s="405"/>
      <c r="AJ20" s="403"/>
      <c r="AK20" s="404"/>
      <c r="AL20" s="404"/>
      <c r="AM20" s="404"/>
      <c r="AN20" s="404"/>
      <c r="AO20" s="405"/>
      <c r="AP20" s="835">
        <f>SUM(AP14:AT19)</f>
        <v>329160</v>
      </c>
      <c r="AQ20" s="648"/>
      <c r="AR20" s="648"/>
      <c r="AS20" s="648"/>
      <c r="AT20" s="649"/>
    </row>
    <row r="21" spans="1:46" ht="18.75" customHeight="1">
      <c r="A21" s="402" t="s">
        <v>424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400"/>
      <c r="P21" s="186" t="s">
        <v>120</v>
      </c>
      <c r="Q21" s="389"/>
      <c r="R21" s="186" t="s">
        <v>416</v>
      </c>
      <c r="S21" s="406"/>
      <c r="T21" s="406"/>
      <c r="U21" s="406"/>
      <c r="V21" s="406"/>
      <c r="W21" s="407"/>
      <c r="X21" s="186" t="s">
        <v>416</v>
      </c>
      <c r="Y21" s="406"/>
      <c r="Z21" s="406"/>
      <c r="AA21" s="406"/>
      <c r="AB21" s="406"/>
      <c r="AC21" s="407"/>
      <c r="AD21" s="835">
        <v>174792</v>
      </c>
      <c r="AE21" s="648"/>
      <c r="AF21" s="648"/>
      <c r="AG21" s="648"/>
      <c r="AH21" s="648"/>
      <c r="AI21" s="649"/>
      <c r="AJ21" s="835"/>
      <c r="AK21" s="648"/>
      <c r="AL21" s="648"/>
      <c r="AM21" s="648"/>
      <c r="AN21" s="648"/>
      <c r="AO21" s="649"/>
      <c r="AP21" s="835">
        <v>174792</v>
      </c>
      <c r="AQ21" s="648"/>
      <c r="AR21" s="648"/>
      <c r="AS21" s="648"/>
      <c r="AT21" s="649"/>
    </row>
    <row r="22" spans="1:46" ht="18.75" customHeight="1">
      <c r="A22" s="402" t="s">
        <v>425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400"/>
      <c r="P22" s="186">
        <v>10</v>
      </c>
      <c r="Q22" s="389"/>
      <c r="R22" s="835">
        <v>912335</v>
      </c>
      <c r="S22" s="648"/>
      <c r="T22" s="648"/>
      <c r="U22" s="648"/>
      <c r="V22" s="648"/>
      <c r="W22" s="649"/>
      <c r="X22" s="835">
        <f>SUM(X13+X20)</f>
        <v>221</v>
      </c>
      <c r="Y22" s="648"/>
      <c r="Z22" s="648"/>
      <c r="AA22" s="648"/>
      <c r="AB22" s="648"/>
      <c r="AC22" s="649"/>
      <c r="AD22" s="835">
        <f>SUM(AD21)</f>
        <v>174792</v>
      </c>
      <c r="AE22" s="648"/>
      <c r="AF22" s="648"/>
      <c r="AG22" s="648"/>
      <c r="AH22" s="648"/>
      <c r="AI22" s="649"/>
      <c r="AJ22" s="835">
        <f>SUM(AJ21)</f>
        <v>0</v>
      </c>
      <c r="AK22" s="648"/>
      <c r="AL22" s="648"/>
      <c r="AM22" s="648"/>
      <c r="AN22" s="648"/>
      <c r="AO22" s="649"/>
      <c r="AP22" s="835">
        <f>SUM(AP13+AP20+AP21)</f>
        <v>1087348</v>
      </c>
      <c r="AQ22" s="648"/>
      <c r="AR22" s="648"/>
      <c r="AS22" s="648"/>
      <c r="AT22" s="649"/>
    </row>
    <row r="23" spans="1:46" ht="18.75" customHeight="1">
      <c r="A23" s="402" t="s">
        <v>426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186">
        <v>11</v>
      </c>
      <c r="Q23" s="389"/>
      <c r="R23" s="835">
        <v>217</v>
      </c>
      <c r="S23" s="648"/>
      <c r="T23" s="648"/>
      <c r="U23" s="648"/>
      <c r="V23" s="648"/>
      <c r="W23" s="649"/>
      <c r="X23" s="835"/>
      <c r="Y23" s="648"/>
      <c r="Z23" s="648"/>
      <c r="AA23" s="648"/>
      <c r="AB23" s="648"/>
      <c r="AC23" s="649"/>
      <c r="AD23" s="835"/>
      <c r="AE23" s="648"/>
      <c r="AF23" s="648"/>
      <c r="AG23" s="648"/>
      <c r="AH23" s="648"/>
      <c r="AI23" s="649"/>
      <c r="AJ23" s="835"/>
      <c r="AK23" s="648"/>
      <c r="AL23" s="648"/>
      <c r="AM23" s="648"/>
      <c r="AN23" s="648"/>
      <c r="AO23" s="649"/>
      <c r="AP23" s="835">
        <v>217</v>
      </c>
      <c r="AQ23" s="648"/>
      <c r="AR23" s="648"/>
      <c r="AS23" s="648"/>
      <c r="AT23" s="649"/>
    </row>
    <row r="24" spans="1:46" ht="18.75" customHeight="1">
      <c r="A24" s="402" t="s">
        <v>427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186">
        <v>12</v>
      </c>
      <c r="Q24" s="389"/>
      <c r="R24" s="835">
        <v>217</v>
      </c>
      <c r="S24" s="648"/>
      <c r="T24" s="648"/>
      <c r="U24" s="648"/>
      <c r="V24" s="648"/>
      <c r="W24" s="649"/>
      <c r="X24" s="835"/>
      <c r="Y24" s="648"/>
      <c r="Z24" s="648"/>
      <c r="AA24" s="648"/>
      <c r="AB24" s="648"/>
      <c r="AC24" s="649"/>
      <c r="AD24" s="186" t="s">
        <v>416</v>
      </c>
      <c r="AE24" s="135"/>
      <c r="AF24" s="135"/>
      <c r="AG24" s="135"/>
      <c r="AH24" s="135"/>
      <c r="AI24" s="389"/>
      <c r="AJ24" s="186" t="s">
        <v>416</v>
      </c>
      <c r="AK24" s="135"/>
      <c r="AL24" s="135"/>
      <c r="AM24" s="135"/>
      <c r="AN24" s="135"/>
      <c r="AO24" s="389"/>
      <c r="AP24" s="835">
        <v>217</v>
      </c>
      <c r="AQ24" s="648"/>
      <c r="AR24" s="648"/>
      <c r="AS24" s="648"/>
      <c r="AT24" s="649"/>
    </row>
    <row r="25" spans="1:46" ht="18.75" customHeight="1">
      <c r="A25" s="402" t="s">
        <v>428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186">
        <v>13</v>
      </c>
      <c r="Q25" s="389"/>
      <c r="R25" s="835">
        <v>217</v>
      </c>
      <c r="S25" s="648"/>
      <c r="T25" s="648"/>
      <c r="U25" s="648"/>
      <c r="V25" s="648"/>
      <c r="W25" s="649"/>
      <c r="X25" s="835"/>
      <c r="Y25" s="648"/>
      <c r="Z25" s="648"/>
      <c r="AA25" s="648"/>
      <c r="AB25" s="648"/>
      <c r="AC25" s="649"/>
      <c r="AD25" s="835"/>
      <c r="AE25" s="648"/>
      <c r="AF25" s="648"/>
      <c r="AG25" s="648"/>
      <c r="AH25" s="648"/>
      <c r="AI25" s="649"/>
      <c r="AJ25" s="835"/>
      <c r="AK25" s="648"/>
      <c r="AL25" s="648"/>
      <c r="AM25" s="648"/>
      <c r="AN25" s="648"/>
      <c r="AO25" s="649"/>
      <c r="AP25" s="835">
        <v>217</v>
      </c>
      <c r="AQ25" s="648"/>
      <c r="AR25" s="648"/>
      <c r="AS25" s="648"/>
      <c r="AT25" s="649"/>
    </row>
    <row r="26" spans="1:46" ht="18.75" customHeight="1">
      <c r="A26" s="402" t="s">
        <v>429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590">
        <v>14</v>
      </c>
      <c r="Q26" s="591"/>
      <c r="R26" s="835">
        <v>217</v>
      </c>
      <c r="S26" s="648"/>
      <c r="T26" s="648"/>
      <c r="U26" s="648"/>
      <c r="V26" s="648"/>
      <c r="W26" s="649"/>
      <c r="X26" s="835"/>
      <c r="Y26" s="648"/>
      <c r="Z26" s="648"/>
      <c r="AA26" s="648"/>
      <c r="AB26" s="648"/>
      <c r="AC26" s="649"/>
      <c r="AD26" s="835"/>
      <c r="AE26" s="648"/>
      <c r="AF26" s="648"/>
      <c r="AG26" s="648"/>
      <c r="AH26" s="648"/>
      <c r="AI26" s="649"/>
      <c r="AJ26" s="835"/>
      <c r="AK26" s="648"/>
      <c r="AL26" s="648"/>
      <c r="AM26" s="648"/>
      <c r="AN26" s="648"/>
      <c r="AO26" s="649"/>
      <c r="AP26" s="835">
        <v>217</v>
      </c>
      <c r="AQ26" s="648"/>
      <c r="AR26" s="648"/>
      <c r="AS26" s="648"/>
      <c r="AT26" s="649"/>
    </row>
    <row r="27" spans="1:46" ht="18.75" customHeight="1">
      <c r="A27" s="402" t="s">
        <v>430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590">
        <v>15</v>
      </c>
      <c r="Q27" s="591"/>
      <c r="R27" s="835">
        <v>213</v>
      </c>
      <c r="S27" s="648"/>
      <c r="T27" s="648"/>
      <c r="U27" s="648"/>
      <c r="V27" s="648"/>
      <c r="W27" s="649"/>
      <c r="X27" s="835"/>
      <c r="Y27" s="648"/>
      <c r="Z27" s="648"/>
      <c r="AA27" s="648"/>
      <c r="AB27" s="648"/>
      <c r="AC27" s="649"/>
      <c r="AD27" s="835"/>
      <c r="AE27" s="648"/>
      <c r="AF27" s="648"/>
      <c r="AG27" s="648"/>
      <c r="AH27" s="648"/>
      <c r="AI27" s="649"/>
      <c r="AJ27" s="835"/>
      <c r="AK27" s="648"/>
      <c r="AL27" s="648"/>
      <c r="AM27" s="648"/>
      <c r="AN27" s="648"/>
      <c r="AO27" s="649"/>
      <c r="AP27" s="835">
        <v>213</v>
      </c>
      <c r="AQ27" s="648"/>
      <c r="AR27" s="648"/>
      <c r="AS27" s="648"/>
      <c r="AT27" s="649"/>
    </row>
    <row r="28" spans="1:46" ht="18.75" customHeight="1">
      <c r="A28" s="402" t="s">
        <v>431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590">
        <v>16</v>
      </c>
      <c r="Q28" s="591"/>
      <c r="R28" s="186" t="s">
        <v>416</v>
      </c>
      <c r="S28" s="406"/>
      <c r="T28" s="406"/>
      <c r="U28" s="406"/>
      <c r="V28" s="406"/>
      <c r="W28" s="407"/>
      <c r="X28" s="186" t="s">
        <v>416</v>
      </c>
      <c r="Y28" s="406"/>
      <c r="Z28" s="406"/>
      <c r="AA28" s="406"/>
      <c r="AB28" s="406"/>
      <c r="AC28" s="407"/>
      <c r="AD28" s="186" t="s">
        <v>416</v>
      </c>
      <c r="AE28" s="406"/>
      <c r="AF28" s="406"/>
      <c r="AG28" s="406"/>
      <c r="AH28" s="406"/>
      <c r="AI28" s="407"/>
      <c r="AJ28" s="590" t="s">
        <v>416</v>
      </c>
      <c r="AK28" s="868"/>
      <c r="AL28" s="868"/>
      <c r="AM28" s="868"/>
      <c r="AN28" s="868"/>
      <c r="AO28" s="591"/>
      <c r="AP28" s="835"/>
      <c r="AQ28" s="648"/>
      <c r="AR28" s="648"/>
      <c r="AS28" s="648"/>
      <c r="AT28" s="649"/>
    </row>
    <row r="29" spans="1:46" ht="18.75" customHeight="1">
      <c r="A29" s="402" t="s">
        <v>432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590">
        <v>17</v>
      </c>
      <c r="Q29" s="591"/>
      <c r="R29" s="186" t="s">
        <v>416</v>
      </c>
      <c r="S29" s="406"/>
      <c r="T29" s="406"/>
      <c r="U29" s="406"/>
      <c r="V29" s="406"/>
      <c r="W29" s="407"/>
      <c r="X29" s="186" t="s">
        <v>416</v>
      </c>
      <c r="Y29" s="406"/>
      <c r="Z29" s="406"/>
      <c r="AA29" s="406"/>
      <c r="AB29" s="406"/>
      <c r="AC29" s="407"/>
      <c r="AD29" s="186" t="s">
        <v>416</v>
      </c>
      <c r="AE29" s="406"/>
      <c r="AF29" s="406"/>
      <c r="AG29" s="406"/>
      <c r="AH29" s="406"/>
      <c r="AI29" s="407"/>
      <c r="AJ29" s="590" t="s">
        <v>416</v>
      </c>
      <c r="AK29" s="868"/>
      <c r="AL29" s="868"/>
      <c r="AM29" s="868"/>
      <c r="AN29" s="868"/>
      <c r="AO29" s="591"/>
      <c r="AP29" s="835"/>
      <c r="AQ29" s="648"/>
      <c r="AR29" s="648"/>
      <c r="AS29" s="648"/>
      <c r="AT29" s="649"/>
    </row>
    <row r="30" spans="1:46" ht="18.75" customHeight="1">
      <c r="A30" s="402" t="s">
        <v>433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136">
        <v>18</v>
      </c>
      <c r="Q30" s="389"/>
      <c r="R30" s="835">
        <v>211</v>
      </c>
      <c r="S30" s="648"/>
      <c r="T30" s="648"/>
      <c r="U30" s="648"/>
      <c r="V30" s="648"/>
      <c r="W30" s="649"/>
      <c r="X30" s="186"/>
      <c r="Y30" s="406"/>
      <c r="Z30" s="406"/>
      <c r="AA30" s="406"/>
      <c r="AB30" s="406"/>
      <c r="AC30" s="407"/>
      <c r="AD30" s="186"/>
      <c r="AE30" s="406"/>
      <c r="AF30" s="406"/>
      <c r="AG30" s="406"/>
      <c r="AH30" s="406"/>
      <c r="AI30" s="407"/>
      <c r="AJ30" s="186"/>
      <c r="AK30" s="406"/>
      <c r="AL30" s="406"/>
      <c r="AM30" s="406"/>
      <c r="AN30" s="406"/>
      <c r="AO30" s="407"/>
      <c r="AP30" s="835">
        <v>211</v>
      </c>
      <c r="AQ30" s="648"/>
      <c r="AR30" s="648"/>
      <c r="AS30" s="648"/>
      <c r="AT30" s="649"/>
    </row>
    <row r="31" spans="1:46" ht="18.75" customHeight="1">
      <c r="A31" s="408"/>
      <c r="B31" s="194" t="s">
        <v>434</v>
      </c>
      <c r="C31" s="194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194"/>
      <c r="O31" s="194"/>
      <c r="P31" s="186"/>
      <c r="Q31" s="33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835"/>
      <c r="AQ31" s="648"/>
      <c r="AR31" s="648"/>
      <c r="AS31" s="648"/>
      <c r="AT31" s="649"/>
    </row>
    <row r="32" spans="1:46" ht="18.75" customHeight="1">
      <c r="A32" s="409"/>
      <c r="B32" s="194"/>
      <c r="C32" s="148" t="s">
        <v>435</v>
      </c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194"/>
      <c r="O32" s="194"/>
      <c r="P32" s="136">
        <v>19</v>
      </c>
      <c r="Q32" s="389"/>
      <c r="R32" s="186" t="s">
        <v>416</v>
      </c>
      <c r="S32" s="135"/>
      <c r="T32" s="135"/>
      <c r="U32" s="135"/>
      <c r="V32" s="135"/>
      <c r="W32" s="389"/>
      <c r="X32" s="186" t="s">
        <v>416</v>
      </c>
      <c r="Y32" s="135"/>
      <c r="Z32" s="135"/>
      <c r="AA32" s="135"/>
      <c r="AB32" s="135"/>
      <c r="AC32" s="389"/>
      <c r="AD32" s="186" t="s">
        <v>416</v>
      </c>
      <c r="AE32" s="135"/>
      <c r="AF32" s="135"/>
      <c r="AG32" s="135"/>
      <c r="AH32" s="135"/>
      <c r="AI32" s="389"/>
      <c r="AJ32" s="253"/>
      <c r="AK32" s="253"/>
      <c r="AL32" s="253"/>
      <c r="AM32" s="253"/>
      <c r="AN32" s="253"/>
      <c r="AO32" s="254"/>
      <c r="AP32" s="835"/>
      <c r="AQ32" s="648"/>
      <c r="AR32" s="648"/>
      <c r="AS32" s="648"/>
      <c r="AT32" s="649"/>
    </row>
    <row r="33" spans="1:46" ht="18.75" customHeight="1">
      <c r="A33" s="408"/>
      <c r="B33" s="194"/>
      <c r="C33" s="148" t="s">
        <v>436</v>
      </c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194"/>
      <c r="O33" s="194"/>
      <c r="P33" s="136">
        <v>20</v>
      </c>
      <c r="Q33" s="389"/>
      <c r="R33" s="186" t="s">
        <v>416</v>
      </c>
      <c r="S33" s="135"/>
      <c r="T33" s="135"/>
      <c r="U33" s="135"/>
      <c r="V33" s="135"/>
      <c r="W33" s="389"/>
      <c r="X33" s="186" t="s">
        <v>416</v>
      </c>
      <c r="Y33" s="135"/>
      <c r="Z33" s="135"/>
      <c r="AA33" s="135"/>
      <c r="AB33" s="135"/>
      <c r="AC33" s="389"/>
      <c r="AD33" s="186" t="s">
        <v>416</v>
      </c>
      <c r="AE33" s="135"/>
      <c r="AF33" s="135"/>
      <c r="AG33" s="135"/>
      <c r="AH33" s="135"/>
      <c r="AI33" s="389"/>
      <c r="AJ33" s="121"/>
      <c r="AK33" s="121"/>
      <c r="AL33" s="121"/>
      <c r="AM33" s="121"/>
      <c r="AN33" s="121"/>
      <c r="AO33" s="122"/>
      <c r="AP33" s="835"/>
      <c r="AQ33" s="648"/>
      <c r="AR33" s="648"/>
      <c r="AS33" s="648"/>
      <c r="AT33" s="649"/>
    </row>
    <row r="34" spans="1:46" ht="18.75" customHeight="1">
      <c r="A34" s="408"/>
      <c r="B34" s="194"/>
      <c r="C34" s="148" t="s">
        <v>437</v>
      </c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194"/>
      <c r="O34" s="194"/>
      <c r="P34" s="136">
        <v>21</v>
      </c>
      <c r="Q34" s="389"/>
      <c r="R34" s="186" t="s">
        <v>416</v>
      </c>
      <c r="S34" s="135"/>
      <c r="T34" s="135"/>
      <c r="U34" s="135"/>
      <c r="V34" s="135"/>
      <c r="W34" s="389"/>
      <c r="X34" s="186" t="s">
        <v>416</v>
      </c>
      <c r="Y34" s="135"/>
      <c r="Z34" s="135"/>
      <c r="AA34" s="135"/>
      <c r="AB34" s="135"/>
      <c r="AC34" s="389"/>
      <c r="AD34" s="186" t="s">
        <v>416</v>
      </c>
      <c r="AE34" s="135"/>
      <c r="AF34" s="135"/>
      <c r="AG34" s="135"/>
      <c r="AH34" s="135"/>
      <c r="AI34" s="389"/>
      <c r="AJ34" s="121"/>
      <c r="AK34" s="121"/>
      <c r="AL34" s="121"/>
      <c r="AM34" s="121"/>
      <c r="AN34" s="121"/>
      <c r="AO34" s="122"/>
      <c r="AP34" s="835"/>
      <c r="AQ34" s="648"/>
      <c r="AR34" s="648"/>
      <c r="AS34" s="648"/>
      <c r="AT34" s="649"/>
    </row>
    <row r="35" ht="12.75">
      <c r="P35" s="33"/>
    </row>
  </sheetData>
  <mergeCells count="72">
    <mergeCell ref="AD26:AI26"/>
    <mergeCell ref="AD27:AI27"/>
    <mergeCell ref="AJ25:AO25"/>
    <mergeCell ref="AJ26:AO26"/>
    <mergeCell ref="AJ27:AO27"/>
    <mergeCell ref="AP32:AT32"/>
    <mergeCell ref="AP33:AT33"/>
    <mergeCell ref="AP34:AT34"/>
    <mergeCell ref="AP27:AT27"/>
    <mergeCell ref="AP28:AT28"/>
    <mergeCell ref="AP29:AT29"/>
    <mergeCell ref="AP30:AT30"/>
    <mergeCell ref="AP31:AT31"/>
    <mergeCell ref="AP13:AT13"/>
    <mergeCell ref="AP14:AT14"/>
    <mergeCell ref="AP16:AT16"/>
    <mergeCell ref="AP17:AT17"/>
    <mergeCell ref="AP15:AT15"/>
    <mergeCell ref="X26:AC26"/>
    <mergeCell ref="AP22:AT22"/>
    <mergeCell ref="AP23:AT23"/>
    <mergeCell ref="AP24:AT24"/>
    <mergeCell ref="AP25:AT25"/>
    <mergeCell ref="AP26:AT26"/>
    <mergeCell ref="AJ23:AO23"/>
    <mergeCell ref="AD22:AI22"/>
    <mergeCell ref="AJ22:AO22"/>
    <mergeCell ref="AD25:AI25"/>
    <mergeCell ref="X23:AC23"/>
    <mergeCell ref="X24:AC24"/>
    <mergeCell ref="X25:AC25"/>
    <mergeCell ref="AP18:AT18"/>
    <mergeCell ref="AP19:AT19"/>
    <mergeCell ref="AP20:AT20"/>
    <mergeCell ref="AP21:AT21"/>
    <mergeCell ref="AD21:AI21"/>
    <mergeCell ref="AJ21:AO21"/>
    <mergeCell ref="AD23:AI23"/>
    <mergeCell ref="R30:W30"/>
    <mergeCell ref="X13:AC13"/>
    <mergeCell ref="X14:AC14"/>
    <mergeCell ref="X16:AC16"/>
    <mergeCell ref="X17:AC17"/>
    <mergeCell ref="X18:AC18"/>
    <mergeCell ref="X19:AC19"/>
    <mergeCell ref="X20:AC20"/>
    <mergeCell ref="X27:AC27"/>
    <mergeCell ref="X22:AC22"/>
    <mergeCell ref="R24:W24"/>
    <mergeCell ref="R25:W25"/>
    <mergeCell ref="R26:W26"/>
    <mergeCell ref="R27:W27"/>
    <mergeCell ref="A1:AT1"/>
    <mergeCell ref="P26:Q26"/>
    <mergeCell ref="P27:Q27"/>
    <mergeCell ref="A7:O11"/>
    <mergeCell ref="R15:W15"/>
    <mergeCell ref="X15:AC15"/>
    <mergeCell ref="R13:W13"/>
    <mergeCell ref="R14:W14"/>
    <mergeCell ref="R16:W16"/>
    <mergeCell ref="R17:W17"/>
    <mergeCell ref="AL4:AS4"/>
    <mergeCell ref="P29:Q29"/>
    <mergeCell ref="AJ29:AO29"/>
    <mergeCell ref="P28:Q28"/>
    <mergeCell ref="AJ28:AO28"/>
    <mergeCell ref="R18:W18"/>
    <mergeCell ref="R19:W19"/>
    <mergeCell ref="R20:W20"/>
    <mergeCell ref="R22:W22"/>
    <mergeCell ref="R23:W23"/>
  </mergeCells>
  <printOptions horizontalCentered="1"/>
  <pageMargins left="0.46" right="0.1968503937007874" top="0.1968503937007874" bottom="0.1968503937007874" header="0.21" footer="0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52"/>
  <sheetViews>
    <sheetView view="pageBreakPreview" zoomScaleSheetLayoutView="100" workbookViewId="0" topLeftCell="J31">
      <selection activeCell="AM46" sqref="AM46"/>
    </sheetView>
  </sheetViews>
  <sheetFormatPr defaultColWidth="9.00390625" defaultRowHeight="12.75"/>
  <cols>
    <col min="1" max="37" width="3.125" style="0" customWidth="1"/>
  </cols>
  <sheetData>
    <row r="1" ht="13.5" thickBot="1"/>
    <row r="2" spans="35:36" ht="18" customHeight="1" thickBot="1" thickTop="1">
      <c r="AI2" s="410">
        <v>0</v>
      </c>
      <c r="AJ2" s="411">
        <v>1</v>
      </c>
    </row>
    <row r="3" spans="1:37" ht="18.75" thickTop="1">
      <c r="A3" s="412"/>
      <c r="J3" s="11"/>
      <c r="L3" s="11"/>
      <c r="M3" s="11"/>
      <c r="AH3" s="916" t="s">
        <v>10</v>
      </c>
      <c r="AI3" s="916"/>
      <c r="AJ3" s="916"/>
      <c r="AK3" s="916"/>
    </row>
    <row r="4" spans="1:37" ht="23.25">
      <c r="A4" s="918" t="s">
        <v>438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8"/>
      <c r="AI4" s="918"/>
      <c r="AJ4" s="918"/>
      <c r="AK4" s="918"/>
    </row>
    <row r="5" spans="31:33" ht="12.75">
      <c r="AE5" s="11"/>
      <c r="AF5" s="11"/>
      <c r="AG5" s="11"/>
    </row>
    <row r="6" ht="15">
      <c r="A6" s="414"/>
    </row>
    <row r="7" spans="1:37" ht="15">
      <c r="A7" s="919" t="s">
        <v>439</v>
      </c>
      <c r="B7" s="919"/>
      <c r="AA7" s="917" t="s">
        <v>93</v>
      </c>
      <c r="AB7" s="917"/>
      <c r="AC7" s="917"/>
      <c r="AD7" s="917"/>
      <c r="AE7" s="917"/>
      <c r="AF7" s="917"/>
      <c r="AG7" s="917"/>
      <c r="AH7" s="917"/>
      <c r="AI7" s="917"/>
      <c r="AJ7" s="917"/>
      <c r="AK7" s="917"/>
    </row>
    <row r="8" spans="1:37" ht="15">
      <c r="A8" s="415"/>
      <c r="B8" s="416"/>
      <c r="AA8" s="917" t="s">
        <v>8</v>
      </c>
      <c r="AB8" s="917"/>
      <c r="AC8" s="917"/>
      <c r="AD8" s="917"/>
      <c r="AE8" s="917"/>
      <c r="AF8" s="917"/>
      <c r="AG8" s="917"/>
      <c r="AH8" s="917"/>
      <c r="AI8" s="917"/>
      <c r="AJ8" s="917"/>
      <c r="AK8" s="917"/>
    </row>
    <row r="9" ht="15.75" thickBot="1">
      <c r="A9" s="414"/>
    </row>
    <row r="10" spans="1:37" ht="16.5" thickBot="1" thickTop="1">
      <c r="A10" s="410">
        <v>5</v>
      </c>
      <c r="B10" s="417">
        <v>1</v>
      </c>
      <c r="C10" s="417">
        <v>3</v>
      </c>
      <c r="D10" s="417">
        <v>0</v>
      </c>
      <c r="E10" s="417">
        <v>0</v>
      </c>
      <c r="F10" s="419">
        <v>9</v>
      </c>
      <c r="G10" s="420"/>
      <c r="H10" s="410">
        <v>1</v>
      </c>
      <c r="I10" s="417">
        <v>2</v>
      </c>
      <c r="J10" s="417">
        <v>5</v>
      </c>
      <c r="K10" s="419">
        <v>4</v>
      </c>
      <c r="L10" s="420"/>
      <c r="M10" s="410">
        <v>0</v>
      </c>
      <c r="N10" s="419">
        <v>1</v>
      </c>
      <c r="O10" s="420"/>
      <c r="P10" s="410">
        <v>2</v>
      </c>
      <c r="Q10" s="417">
        <v>8</v>
      </c>
      <c r="R10" s="417">
        <v>0</v>
      </c>
      <c r="S10" s="419">
        <v>0</v>
      </c>
      <c r="T10" s="420"/>
      <c r="U10" s="410">
        <v>7</v>
      </c>
      <c r="V10" s="417">
        <v>5</v>
      </c>
      <c r="W10" s="417">
        <v>1</v>
      </c>
      <c r="X10" s="417">
        <v>1</v>
      </c>
      <c r="Y10" s="417">
        <v>1</v>
      </c>
      <c r="Z10" s="419">
        <v>5</v>
      </c>
      <c r="AA10" s="421"/>
      <c r="AB10" s="410">
        <v>3</v>
      </c>
      <c r="AC10" s="419">
        <v>7</v>
      </c>
      <c r="AD10" s="422"/>
      <c r="AE10" s="410">
        <v>2</v>
      </c>
      <c r="AF10" s="423">
        <v>0</v>
      </c>
      <c r="AG10" s="423">
        <v>0</v>
      </c>
      <c r="AH10" s="411">
        <v>6</v>
      </c>
      <c r="AI10" s="424"/>
      <c r="AJ10" s="419">
        <v>2</v>
      </c>
      <c r="AK10" s="416"/>
    </row>
    <row r="11" spans="1:37" ht="13.5" customHeight="1" thickTop="1">
      <c r="A11" s="881" t="s">
        <v>2</v>
      </c>
      <c r="B11" s="881"/>
      <c r="C11" s="881"/>
      <c r="D11" s="881"/>
      <c r="E11" s="881"/>
      <c r="F11" s="881"/>
      <c r="G11" s="883"/>
      <c r="H11" s="881" t="s">
        <v>3</v>
      </c>
      <c r="I11" s="881"/>
      <c r="J11" s="881"/>
      <c r="K11" s="881"/>
      <c r="L11" s="883"/>
      <c r="M11" s="881" t="s">
        <v>440</v>
      </c>
      <c r="N11" s="881"/>
      <c r="O11" s="883"/>
      <c r="P11" s="881" t="s">
        <v>441</v>
      </c>
      <c r="Q11" s="881"/>
      <c r="R11" s="881"/>
      <c r="S11" s="881"/>
      <c r="T11" s="883"/>
      <c r="U11" s="881" t="s">
        <v>6</v>
      </c>
      <c r="V11" s="881"/>
      <c r="W11" s="881"/>
      <c r="X11" s="881"/>
      <c r="Y11" s="881"/>
      <c r="Z11" s="881"/>
      <c r="AA11" s="415"/>
      <c r="AB11" s="881" t="s">
        <v>7</v>
      </c>
      <c r="AC11" s="881"/>
      <c r="AD11" s="420"/>
      <c r="AE11" s="881" t="s">
        <v>94</v>
      </c>
      <c r="AF11" s="881"/>
      <c r="AG11" s="881"/>
      <c r="AH11" s="881"/>
      <c r="AI11" s="882" t="s">
        <v>9</v>
      </c>
      <c r="AJ11" s="882"/>
      <c r="AK11" s="882"/>
    </row>
    <row r="12" spans="1:37" ht="12.75" customHeight="1">
      <c r="A12" s="882"/>
      <c r="B12" s="882"/>
      <c r="C12" s="882"/>
      <c r="D12" s="882"/>
      <c r="E12" s="882"/>
      <c r="F12" s="882"/>
      <c r="G12" s="883"/>
      <c r="H12" s="882"/>
      <c r="I12" s="882"/>
      <c r="J12" s="882"/>
      <c r="K12" s="882"/>
      <c r="L12" s="883"/>
      <c r="M12" s="882" t="s">
        <v>4</v>
      </c>
      <c r="N12" s="882"/>
      <c r="O12" s="883"/>
      <c r="P12" s="882"/>
      <c r="Q12" s="882"/>
      <c r="R12" s="882"/>
      <c r="S12" s="882"/>
      <c r="T12" s="883"/>
      <c r="U12" s="882"/>
      <c r="V12" s="882"/>
      <c r="W12" s="882"/>
      <c r="X12" s="882"/>
      <c r="Y12" s="882"/>
      <c r="Z12" s="882"/>
      <c r="AA12" s="415"/>
      <c r="AB12" s="882"/>
      <c r="AC12" s="882"/>
      <c r="AD12" s="420"/>
      <c r="AE12" s="885"/>
      <c r="AF12" s="885"/>
      <c r="AG12" s="885"/>
      <c r="AH12" s="885"/>
      <c r="AI12" s="882"/>
      <c r="AJ12" s="882"/>
      <c r="AK12" s="882"/>
    </row>
    <row r="13" spans="1:37" ht="12.75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</row>
    <row r="14" spans="1:37" ht="15" customHeight="1">
      <c r="A14" s="891" t="s">
        <v>442</v>
      </c>
      <c r="B14" s="891"/>
      <c r="C14" s="891"/>
      <c r="D14" s="891"/>
      <c r="E14" s="891"/>
      <c r="F14" s="891"/>
      <c r="G14" s="891"/>
      <c r="H14" s="893" t="s">
        <v>443</v>
      </c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3"/>
      <c r="T14" s="893"/>
      <c r="U14" s="893"/>
      <c r="V14" s="893"/>
      <c r="W14" s="893"/>
      <c r="X14" s="893"/>
      <c r="Y14" s="893"/>
      <c r="Z14" s="893"/>
      <c r="AA14" s="893"/>
      <c r="AB14" s="893"/>
      <c r="AC14" s="893"/>
      <c r="AD14" s="893"/>
      <c r="AE14" s="893"/>
      <c r="AF14" s="893"/>
      <c r="AG14" s="893"/>
      <c r="AH14" s="893"/>
      <c r="AI14" s="893"/>
      <c r="AJ14" s="893"/>
      <c r="AK14" s="893"/>
    </row>
    <row r="15" spans="1:37" ht="15" customHeight="1">
      <c r="A15" s="891"/>
      <c r="B15" s="891"/>
      <c r="C15" s="891"/>
      <c r="D15" s="891"/>
      <c r="E15" s="891"/>
      <c r="F15" s="891"/>
      <c r="G15" s="891"/>
      <c r="H15" s="893" t="s">
        <v>444</v>
      </c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3"/>
      <c r="AI15" s="893"/>
      <c r="AJ15" s="893"/>
      <c r="AK15" s="893"/>
    </row>
    <row r="16" spans="1:37" ht="51" customHeight="1">
      <c r="A16" s="891"/>
      <c r="B16" s="891"/>
      <c r="C16" s="891"/>
      <c r="D16" s="891"/>
      <c r="E16" s="891"/>
      <c r="F16" s="891"/>
      <c r="G16" s="891"/>
      <c r="H16" s="884" t="s">
        <v>445</v>
      </c>
      <c r="I16" s="884"/>
      <c r="J16" s="884" t="s">
        <v>446</v>
      </c>
      <c r="K16" s="884"/>
      <c r="L16" s="884"/>
      <c r="M16" s="884"/>
      <c r="N16" s="884"/>
      <c r="O16" s="884"/>
      <c r="P16" s="884"/>
      <c r="Q16" s="884"/>
      <c r="R16" s="884" t="s">
        <v>447</v>
      </c>
      <c r="S16" s="884"/>
      <c r="T16" s="884"/>
      <c r="U16" s="884" t="s">
        <v>448</v>
      </c>
      <c r="V16" s="884"/>
      <c r="W16" s="884"/>
      <c r="X16" s="884"/>
      <c r="Y16" s="884"/>
      <c r="Z16" s="884"/>
      <c r="AA16" s="884" t="s">
        <v>449</v>
      </c>
      <c r="AB16" s="884"/>
      <c r="AC16" s="884"/>
      <c r="AD16" s="884"/>
      <c r="AE16" s="884"/>
      <c r="AF16" s="884"/>
      <c r="AG16" s="884" t="s">
        <v>450</v>
      </c>
      <c r="AH16" s="884"/>
      <c r="AI16" s="884"/>
      <c r="AJ16" s="884"/>
      <c r="AK16" s="884"/>
    </row>
    <row r="17" spans="1:37" ht="12.75">
      <c r="A17" s="891"/>
      <c r="B17" s="891"/>
      <c r="C17" s="891"/>
      <c r="D17" s="891"/>
      <c r="E17" s="891"/>
      <c r="F17" s="891"/>
      <c r="G17" s="891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/>
      <c r="AI17" s="884"/>
      <c r="AJ17" s="884"/>
      <c r="AK17" s="884"/>
    </row>
    <row r="18" spans="1:37" ht="15" customHeight="1">
      <c r="A18" s="891"/>
      <c r="B18" s="891"/>
      <c r="C18" s="891"/>
      <c r="D18" s="891"/>
      <c r="E18" s="891"/>
      <c r="F18" s="891"/>
      <c r="G18" s="891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90" t="s">
        <v>451</v>
      </c>
      <c r="V18" s="890"/>
      <c r="W18" s="890"/>
      <c r="X18" s="890"/>
      <c r="Y18" s="890"/>
      <c r="Z18" s="890"/>
      <c r="AA18" s="890"/>
      <c r="AB18" s="890"/>
      <c r="AC18" s="890"/>
      <c r="AD18" s="890"/>
      <c r="AE18" s="890"/>
      <c r="AF18" s="890"/>
      <c r="AG18" s="890"/>
      <c r="AH18" s="890"/>
      <c r="AI18" s="890"/>
      <c r="AJ18" s="890"/>
      <c r="AK18" s="890"/>
    </row>
    <row r="19" spans="1:37" ht="12.75">
      <c r="A19" s="892">
        <v>1</v>
      </c>
      <c r="B19" s="894"/>
      <c r="C19" s="894"/>
      <c r="D19" s="894"/>
      <c r="E19" s="894"/>
      <c r="F19" s="894"/>
      <c r="G19" s="894"/>
      <c r="H19" s="894">
        <v>2</v>
      </c>
      <c r="I19" s="894"/>
      <c r="J19" s="892">
        <v>3</v>
      </c>
      <c r="K19" s="892"/>
      <c r="L19" s="892"/>
      <c r="M19" s="892"/>
      <c r="N19" s="892"/>
      <c r="O19" s="892"/>
      <c r="P19" s="892"/>
      <c r="Q19" s="892"/>
      <c r="R19" s="892">
        <v>4</v>
      </c>
      <c r="S19" s="892"/>
      <c r="T19" s="892"/>
      <c r="U19" s="892">
        <v>5</v>
      </c>
      <c r="V19" s="892"/>
      <c r="W19" s="892"/>
      <c r="X19" s="892"/>
      <c r="Y19" s="892"/>
      <c r="Z19" s="892"/>
      <c r="AA19" s="892">
        <v>6</v>
      </c>
      <c r="AB19" s="892"/>
      <c r="AC19" s="892"/>
      <c r="AD19" s="892"/>
      <c r="AE19" s="892"/>
      <c r="AF19" s="892"/>
      <c r="AG19" s="892">
        <v>7</v>
      </c>
      <c r="AH19" s="892"/>
      <c r="AI19" s="892"/>
      <c r="AJ19" s="892"/>
      <c r="AK19" s="892"/>
    </row>
    <row r="20" spans="1:37" ht="15">
      <c r="A20" s="426"/>
      <c r="B20" s="427">
        <v>8</v>
      </c>
      <c r="C20" s="427">
        <v>5</v>
      </c>
      <c r="D20" s="427">
        <v>3</v>
      </c>
      <c r="E20" s="427">
        <v>3</v>
      </c>
      <c r="F20" s="427">
        <v>1</v>
      </c>
      <c r="G20" s="427">
        <v>1</v>
      </c>
      <c r="H20" s="427">
        <v>0</v>
      </c>
      <c r="I20" s="427">
        <v>1</v>
      </c>
      <c r="J20" s="895"/>
      <c r="K20" s="896"/>
      <c r="L20" s="896"/>
      <c r="M20" s="896"/>
      <c r="N20" s="896"/>
      <c r="O20" s="896"/>
      <c r="P20" s="896"/>
      <c r="Q20" s="896"/>
      <c r="R20" s="897"/>
      <c r="S20" s="897"/>
      <c r="T20" s="897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8"/>
      <c r="AF20" s="898"/>
      <c r="AG20" s="899"/>
      <c r="AH20" s="899"/>
      <c r="AI20" s="899"/>
      <c r="AJ20" s="899"/>
      <c r="AK20" s="899"/>
    </row>
    <row r="21" spans="1:37" ht="15">
      <c r="A21" s="888" t="s">
        <v>452</v>
      </c>
      <c r="B21" s="909"/>
      <c r="C21" s="909"/>
      <c r="D21" s="909"/>
      <c r="E21" s="909"/>
      <c r="F21" s="909"/>
      <c r="G21" s="909"/>
      <c r="H21" s="888"/>
      <c r="I21" s="889"/>
      <c r="J21" s="896"/>
      <c r="K21" s="896"/>
      <c r="L21" s="896"/>
      <c r="M21" s="896"/>
      <c r="N21" s="896"/>
      <c r="O21" s="896"/>
      <c r="P21" s="896"/>
      <c r="Q21" s="896"/>
      <c r="R21" s="897"/>
      <c r="S21" s="897"/>
      <c r="T21" s="897"/>
      <c r="U21" s="898"/>
      <c r="V21" s="898"/>
      <c r="W21" s="898"/>
      <c r="X21" s="898"/>
      <c r="Y21" s="898"/>
      <c r="Z21" s="898"/>
      <c r="AA21" s="898"/>
      <c r="AB21" s="898"/>
      <c r="AC21" s="898"/>
      <c r="AD21" s="898"/>
      <c r="AE21" s="898"/>
      <c r="AF21" s="898"/>
      <c r="AG21" s="899"/>
      <c r="AH21" s="899"/>
      <c r="AI21" s="899"/>
      <c r="AJ21" s="899"/>
      <c r="AK21" s="899"/>
    </row>
    <row r="22" spans="1:37" ht="15">
      <c r="A22" s="888"/>
      <c r="B22" s="909"/>
      <c r="C22" s="909"/>
      <c r="D22" s="909"/>
      <c r="E22" s="909"/>
      <c r="F22" s="909"/>
      <c r="G22" s="909"/>
      <c r="H22" s="427">
        <v>0</v>
      </c>
      <c r="I22" s="427">
        <v>2</v>
      </c>
      <c r="J22" s="895" t="s">
        <v>453</v>
      </c>
      <c r="K22" s="896"/>
      <c r="L22" s="896"/>
      <c r="M22" s="896"/>
      <c r="N22" s="896"/>
      <c r="O22" s="896"/>
      <c r="P22" s="896"/>
      <c r="Q22" s="896"/>
      <c r="R22" s="897" t="s">
        <v>216</v>
      </c>
      <c r="S22" s="897"/>
      <c r="T22" s="897"/>
      <c r="U22" s="898"/>
      <c r="V22" s="898"/>
      <c r="W22" s="898"/>
      <c r="X22" s="898"/>
      <c r="Y22" s="898"/>
      <c r="Z22" s="898"/>
      <c r="AA22" s="898"/>
      <c r="AB22" s="898"/>
      <c r="AC22" s="898"/>
      <c r="AD22" s="898"/>
      <c r="AE22" s="898"/>
      <c r="AF22" s="898"/>
      <c r="AG22" s="899">
        <v>3668</v>
      </c>
      <c r="AH22" s="899"/>
      <c r="AI22" s="899"/>
      <c r="AJ22" s="899"/>
      <c r="AK22" s="899"/>
    </row>
    <row r="23" spans="1:37" ht="15">
      <c r="A23" s="888"/>
      <c r="B23" s="909"/>
      <c r="C23" s="909"/>
      <c r="D23" s="909"/>
      <c r="E23" s="909"/>
      <c r="F23" s="909"/>
      <c r="G23" s="909"/>
      <c r="H23" s="888"/>
      <c r="I23" s="889"/>
      <c r="J23" s="896"/>
      <c r="K23" s="896"/>
      <c r="L23" s="896"/>
      <c r="M23" s="896"/>
      <c r="N23" s="896"/>
      <c r="O23" s="896"/>
      <c r="P23" s="896"/>
      <c r="Q23" s="896"/>
      <c r="R23" s="897"/>
      <c r="S23" s="897"/>
      <c r="T23" s="897"/>
      <c r="U23" s="898"/>
      <c r="V23" s="898"/>
      <c r="W23" s="898"/>
      <c r="X23" s="898"/>
      <c r="Y23" s="898"/>
      <c r="Z23" s="898"/>
      <c r="AA23" s="898"/>
      <c r="AB23" s="898"/>
      <c r="AC23" s="898"/>
      <c r="AD23" s="898"/>
      <c r="AE23" s="898"/>
      <c r="AF23" s="898"/>
      <c r="AG23" s="899"/>
      <c r="AH23" s="899"/>
      <c r="AI23" s="899"/>
      <c r="AJ23" s="899"/>
      <c r="AK23" s="899"/>
    </row>
    <row r="24" spans="1:37" ht="15">
      <c r="A24" s="428"/>
      <c r="B24" s="427">
        <v>8</v>
      </c>
      <c r="C24" s="427">
        <v>5</v>
      </c>
      <c r="D24" s="427">
        <v>3</v>
      </c>
      <c r="E24" s="427">
        <v>3</v>
      </c>
      <c r="F24" s="427">
        <v>2</v>
      </c>
      <c r="G24" s="427">
        <v>2</v>
      </c>
      <c r="H24" s="427">
        <v>0</v>
      </c>
      <c r="I24" s="427">
        <v>1</v>
      </c>
      <c r="J24" s="895"/>
      <c r="K24" s="896"/>
      <c r="L24" s="896"/>
      <c r="M24" s="896"/>
      <c r="N24" s="896"/>
      <c r="O24" s="896"/>
      <c r="P24" s="896"/>
      <c r="Q24" s="896"/>
      <c r="R24" s="897"/>
      <c r="S24" s="897"/>
      <c r="T24" s="897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898"/>
      <c r="AG24" s="899"/>
      <c r="AH24" s="899"/>
      <c r="AI24" s="899"/>
      <c r="AJ24" s="899"/>
      <c r="AK24" s="899"/>
    </row>
    <row r="25" spans="1:37" ht="15">
      <c r="A25" s="888" t="s">
        <v>454</v>
      </c>
      <c r="B25" s="909"/>
      <c r="C25" s="909"/>
      <c r="D25" s="909"/>
      <c r="E25" s="909"/>
      <c r="F25" s="909"/>
      <c r="G25" s="909"/>
      <c r="H25" s="888"/>
      <c r="I25" s="889"/>
      <c r="J25" s="896"/>
      <c r="K25" s="896"/>
      <c r="L25" s="896"/>
      <c r="M25" s="896"/>
      <c r="N25" s="896"/>
      <c r="O25" s="896"/>
      <c r="P25" s="896"/>
      <c r="Q25" s="896"/>
      <c r="R25" s="897"/>
      <c r="S25" s="897"/>
      <c r="T25" s="897"/>
      <c r="U25" s="898"/>
      <c r="V25" s="898"/>
      <c r="W25" s="898"/>
      <c r="X25" s="898"/>
      <c r="Y25" s="898"/>
      <c r="Z25" s="898"/>
      <c r="AA25" s="898"/>
      <c r="AB25" s="898"/>
      <c r="AC25" s="898"/>
      <c r="AD25" s="898"/>
      <c r="AE25" s="898"/>
      <c r="AF25" s="898"/>
      <c r="AG25" s="899"/>
      <c r="AH25" s="899"/>
      <c r="AI25" s="899"/>
      <c r="AJ25" s="899"/>
      <c r="AK25" s="899"/>
    </row>
    <row r="26" spans="1:37" ht="15">
      <c r="A26" s="888"/>
      <c r="B26" s="909"/>
      <c r="C26" s="909"/>
      <c r="D26" s="909"/>
      <c r="E26" s="909"/>
      <c r="F26" s="909"/>
      <c r="G26" s="909"/>
      <c r="H26" s="427">
        <v>0</v>
      </c>
      <c r="I26" s="427">
        <v>2</v>
      </c>
      <c r="J26" s="895" t="s">
        <v>453</v>
      </c>
      <c r="K26" s="896"/>
      <c r="L26" s="896"/>
      <c r="M26" s="896"/>
      <c r="N26" s="896"/>
      <c r="O26" s="896"/>
      <c r="P26" s="896"/>
      <c r="Q26" s="896"/>
      <c r="R26" s="897" t="s">
        <v>216</v>
      </c>
      <c r="S26" s="897"/>
      <c r="T26" s="897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9">
        <v>856</v>
      </c>
      <c r="AH26" s="899"/>
      <c r="AI26" s="899"/>
      <c r="AJ26" s="899"/>
      <c r="AK26" s="899"/>
    </row>
    <row r="27" spans="1:37" ht="15">
      <c r="A27" s="888"/>
      <c r="B27" s="909"/>
      <c r="C27" s="909"/>
      <c r="D27" s="909"/>
      <c r="E27" s="909"/>
      <c r="F27" s="909"/>
      <c r="G27" s="909"/>
      <c r="H27" s="888"/>
      <c r="I27" s="889"/>
      <c r="J27" s="896"/>
      <c r="K27" s="896"/>
      <c r="L27" s="896"/>
      <c r="M27" s="896"/>
      <c r="N27" s="896"/>
      <c r="O27" s="896"/>
      <c r="P27" s="896"/>
      <c r="Q27" s="896"/>
      <c r="R27" s="897"/>
      <c r="S27" s="897"/>
      <c r="T27" s="897"/>
      <c r="U27" s="898"/>
      <c r="V27" s="898"/>
      <c r="W27" s="898"/>
      <c r="X27" s="898"/>
      <c r="Y27" s="898"/>
      <c r="Z27" s="898"/>
      <c r="AA27" s="898"/>
      <c r="AB27" s="898"/>
      <c r="AC27" s="898"/>
      <c r="AD27" s="898"/>
      <c r="AE27" s="898"/>
      <c r="AF27" s="898"/>
      <c r="AG27" s="899"/>
      <c r="AH27" s="899"/>
      <c r="AI27" s="899"/>
      <c r="AJ27" s="899"/>
      <c r="AK27" s="899"/>
    </row>
    <row r="28" spans="1:37" ht="15">
      <c r="A28" s="428"/>
      <c r="B28" s="427">
        <v>8</v>
      </c>
      <c r="C28" s="427">
        <v>5</v>
      </c>
      <c r="D28" s="427">
        <v>3</v>
      </c>
      <c r="E28" s="427">
        <v>3</v>
      </c>
      <c r="F28" s="427">
        <v>3</v>
      </c>
      <c r="G28" s="427">
        <v>3</v>
      </c>
      <c r="H28" s="427">
        <v>0</v>
      </c>
      <c r="I28" s="427">
        <v>1</v>
      </c>
      <c r="J28" s="895"/>
      <c r="K28" s="896"/>
      <c r="L28" s="896"/>
      <c r="M28" s="896"/>
      <c r="N28" s="896"/>
      <c r="O28" s="896"/>
      <c r="P28" s="896"/>
      <c r="Q28" s="896"/>
      <c r="R28" s="897"/>
      <c r="S28" s="897"/>
      <c r="T28" s="897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8"/>
      <c r="AF28" s="898"/>
      <c r="AG28" s="899"/>
      <c r="AH28" s="899"/>
      <c r="AI28" s="899"/>
      <c r="AJ28" s="899"/>
      <c r="AK28" s="899"/>
    </row>
    <row r="29" spans="1:37" ht="15">
      <c r="A29" s="888" t="s">
        <v>455</v>
      </c>
      <c r="B29" s="909"/>
      <c r="C29" s="909"/>
      <c r="D29" s="909"/>
      <c r="E29" s="909"/>
      <c r="F29" s="909"/>
      <c r="G29" s="909"/>
      <c r="H29" s="888"/>
      <c r="I29" s="889"/>
      <c r="J29" s="896"/>
      <c r="K29" s="896"/>
      <c r="L29" s="896"/>
      <c r="M29" s="896"/>
      <c r="N29" s="896"/>
      <c r="O29" s="896"/>
      <c r="P29" s="896"/>
      <c r="Q29" s="896"/>
      <c r="R29" s="897"/>
      <c r="S29" s="897"/>
      <c r="T29" s="897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899"/>
      <c r="AH29" s="899"/>
      <c r="AI29" s="899"/>
      <c r="AJ29" s="899"/>
      <c r="AK29" s="899"/>
    </row>
    <row r="30" spans="1:37" ht="15">
      <c r="A30" s="888"/>
      <c r="B30" s="909"/>
      <c r="C30" s="909"/>
      <c r="D30" s="909"/>
      <c r="E30" s="909"/>
      <c r="F30" s="909"/>
      <c r="G30" s="909"/>
      <c r="H30" s="427">
        <v>0</v>
      </c>
      <c r="I30" s="427">
        <v>2</v>
      </c>
      <c r="J30" s="895" t="s">
        <v>453</v>
      </c>
      <c r="K30" s="896"/>
      <c r="L30" s="896"/>
      <c r="M30" s="896"/>
      <c r="N30" s="896"/>
      <c r="O30" s="896"/>
      <c r="P30" s="896"/>
      <c r="Q30" s="896"/>
      <c r="R30" s="897" t="s">
        <v>216</v>
      </c>
      <c r="S30" s="897"/>
      <c r="T30" s="897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8"/>
      <c r="AF30" s="898"/>
      <c r="AG30" s="899">
        <v>3700</v>
      </c>
      <c r="AH30" s="899"/>
      <c r="AI30" s="899"/>
      <c r="AJ30" s="899"/>
      <c r="AK30" s="899"/>
    </row>
    <row r="31" spans="1:37" ht="15">
      <c r="A31" s="888"/>
      <c r="B31" s="909"/>
      <c r="C31" s="909"/>
      <c r="D31" s="909"/>
      <c r="E31" s="909"/>
      <c r="F31" s="909"/>
      <c r="G31" s="909"/>
      <c r="H31" s="888"/>
      <c r="I31" s="889"/>
      <c r="J31" s="896"/>
      <c r="K31" s="896"/>
      <c r="L31" s="896"/>
      <c r="M31" s="896"/>
      <c r="N31" s="896"/>
      <c r="O31" s="896"/>
      <c r="P31" s="896"/>
      <c r="Q31" s="896"/>
      <c r="R31" s="897"/>
      <c r="S31" s="897"/>
      <c r="T31" s="897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8"/>
      <c r="AF31" s="898"/>
      <c r="AG31" s="899"/>
      <c r="AH31" s="899"/>
      <c r="AI31" s="899"/>
      <c r="AJ31" s="899"/>
      <c r="AK31" s="899"/>
    </row>
    <row r="32" spans="1:37" ht="15">
      <c r="A32" s="428"/>
      <c r="B32" s="427">
        <v>8</v>
      </c>
      <c r="C32" s="427">
        <v>5</v>
      </c>
      <c r="D32" s="427">
        <v>3</v>
      </c>
      <c r="E32" s="427">
        <v>3</v>
      </c>
      <c r="F32" s="427">
        <v>4</v>
      </c>
      <c r="G32" s="427">
        <v>4</v>
      </c>
      <c r="H32" s="427">
        <v>0</v>
      </c>
      <c r="I32" s="427">
        <v>1</v>
      </c>
      <c r="J32" s="895"/>
      <c r="K32" s="896"/>
      <c r="L32" s="896"/>
      <c r="M32" s="896"/>
      <c r="N32" s="896"/>
      <c r="O32" s="896"/>
      <c r="P32" s="896"/>
      <c r="Q32" s="896"/>
      <c r="R32" s="897"/>
      <c r="S32" s="897"/>
      <c r="T32" s="897"/>
      <c r="U32" s="898"/>
      <c r="V32" s="898"/>
      <c r="W32" s="898"/>
      <c r="X32" s="898"/>
      <c r="Y32" s="898"/>
      <c r="Z32" s="898"/>
      <c r="AA32" s="898"/>
      <c r="AB32" s="898"/>
      <c r="AC32" s="898"/>
      <c r="AD32" s="898"/>
      <c r="AE32" s="898"/>
      <c r="AF32" s="898"/>
      <c r="AG32" s="899"/>
      <c r="AH32" s="899"/>
      <c r="AI32" s="899"/>
      <c r="AJ32" s="899"/>
      <c r="AK32" s="899"/>
    </row>
    <row r="33" spans="1:37" ht="15">
      <c r="A33" s="888" t="s">
        <v>456</v>
      </c>
      <c r="B33" s="909"/>
      <c r="C33" s="909"/>
      <c r="D33" s="909"/>
      <c r="E33" s="909"/>
      <c r="F33" s="909"/>
      <c r="G33" s="909"/>
      <c r="H33" s="888"/>
      <c r="I33" s="889"/>
      <c r="J33" s="896"/>
      <c r="K33" s="896"/>
      <c r="L33" s="896"/>
      <c r="M33" s="896"/>
      <c r="N33" s="896"/>
      <c r="O33" s="896"/>
      <c r="P33" s="896"/>
      <c r="Q33" s="896"/>
      <c r="R33" s="897"/>
      <c r="S33" s="897"/>
      <c r="T33" s="897"/>
      <c r="U33" s="898"/>
      <c r="V33" s="898"/>
      <c r="W33" s="898"/>
      <c r="X33" s="898"/>
      <c r="Y33" s="898"/>
      <c r="Z33" s="898"/>
      <c r="AA33" s="898"/>
      <c r="AB33" s="898"/>
      <c r="AC33" s="898"/>
      <c r="AD33" s="898"/>
      <c r="AE33" s="898"/>
      <c r="AF33" s="898"/>
      <c r="AG33" s="899"/>
      <c r="AH33" s="899"/>
      <c r="AI33" s="899"/>
      <c r="AJ33" s="899"/>
      <c r="AK33" s="899"/>
    </row>
    <row r="34" spans="1:37" ht="15">
      <c r="A34" s="888"/>
      <c r="B34" s="909"/>
      <c r="C34" s="909"/>
      <c r="D34" s="909"/>
      <c r="E34" s="909"/>
      <c r="F34" s="909"/>
      <c r="G34" s="909"/>
      <c r="H34" s="427">
        <v>0</v>
      </c>
      <c r="I34" s="427">
        <v>2</v>
      </c>
      <c r="J34" s="895" t="s">
        <v>457</v>
      </c>
      <c r="K34" s="896"/>
      <c r="L34" s="896"/>
      <c r="M34" s="896"/>
      <c r="N34" s="896"/>
      <c r="O34" s="896"/>
      <c r="P34" s="896"/>
      <c r="Q34" s="896"/>
      <c r="R34" s="897" t="s">
        <v>216</v>
      </c>
      <c r="S34" s="897"/>
      <c r="T34" s="897"/>
      <c r="U34" s="898"/>
      <c r="V34" s="898"/>
      <c r="W34" s="898"/>
      <c r="X34" s="898"/>
      <c r="Y34" s="898"/>
      <c r="Z34" s="898"/>
      <c r="AA34" s="898"/>
      <c r="AB34" s="898"/>
      <c r="AC34" s="898"/>
      <c r="AD34" s="898"/>
      <c r="AE34" s="898"/>
      <c r="AF34" s="898"/>
      <c r="AG34" s="899">
        <v>10580</v>
      </c>
      <c r="AH34" s="899"/>
      <c r="AI34" s="899"/>
      <c r="AJ34" s="899"/>
      <c r="AK34" s="899"/>
    </row>
    <row r="35" spans="1:37" ht="15">
      <c r="A35" s="888"/>
      <c r="B35" s="909"/>
      <c r="C35" s="909"/>
      <c r="D35" s="909"/>
      <c r="E35" s="909"/>
      <c r="F35" s="909"/>
      <c r="G35" s="909"/>
      <c r="H35" s="888"/>
      <c r="I35" s="889"/>
      <c r="J35" s="896"/>
      <c r="K35" s="896"/>
      <c r="L35" s="896"/>
      <c r="M35" s="896"/>
      <c r="N35" s="896"/>
      <c r="O35" s="896"/>
      <c r="P35" s="896"/>
      <c r="Q35" s="896"/>
      <c r="R35" s="897"/>
      <c r="S35" s="897"/>
      <c r="T35" s="897"/>
      <c r="U35" s="898"/>
      <c r="V35" s="898"/>
      <c r="W35" s="898"/>
      <c r="X35" s="898"/>
      <c r="Y35" s="898"/>
      <c r="Z35" s="898"/>
      <c r="AA35" s="898"/>
      <c r="AB35" s="898"/>
      <c r="AC35" s="898"/>
      <c r="AD35" s="898"/>
      <c r="AE35" s="898"/>
      <c r="AF35" s="898"/>
      <c r="AG35" s="899"/>
      <c r="AH35" s="899"/>
      <c r="AI35" s="899"/>
      <c r="AJ35" s="899"/>
      <c r="AK35" s="899"/>
    </row>
    <row r="36" spans="1:37" ht="15">
      <c r="A36" s="428"/>
      <c r="B36" s="427">
        <v>8</v>
      </c>
      <c r="C36" s="427">
        <v>5</v>
      </c>
      <c r="D36" s="427">
        <v>3</v>
      </c>
      <c r="E36" s="427">
        <v>3</v>
      </c>
      <c r="F36" s="427">
        <v>5</v>
      </c>
      <c r="G36" s="427">
        <v>5</v>
      </c>
      <c r="H36" s="427">
        <v>0</v>
      </c>
      <c r="I36" s="427">
        <v>1</v>
      </c>
      <c r="J36" s="895"/>
      <c r="K36" s="896"/>
      <c r="L36" s="896"/>
      <c r="M36" s="896"/>
      <c r="N36" s="896"/>
      <c r="O36" s="896"/>
      <c r="P36" s="896"/>
      <c r="Q36" s="896"/>
      <c r="R36" s="897"/>
      <c r="S36" s="897"/>
      <c r="T36" s="897"/>
      <c r="U36" s="898"/>
      <c r="V36" s="898"/>
      <c r="W36" s="898"/>
      <c r="X36" s="898"/>
      <c r="Y36" s="898"/>
      <c r="Z36" s="898"/>
      <c r="AA36" s="898"/>
      <c r="AB36" s="898"/>
      <c r="AC36" s="898"/>
      <c r="AD36" s="898"/>
      <c r="AE36" s="898"/>
      <c r="AF36" s="898"/>
      <c r="AG36" s="899"/>
      <c r="AH36" s="899"/>
      <c r="AI36" s="899"/>
      <c r="AJ36" s="899"/>
      <c r="AK36" s="899"/>
    </row>
    <row r="37" spans="1:37" ht="15">
      <c r="A37" s="888" t="s">
        <v>458</v>
      </c>
      <c r="B37" s="909"/>
      <c r="C37" s="909"/>
      <c r="D37" s="909"/>
      <c r="E37" s="909"/>
      <c r="F37" s="909"/>
      <c r="G37" s="909"/>
      <c r="H37" s="888"/>
      <c r="I37" s="889"/>
      <c r="J37" s="896"/>
      <c r="K37" s="896"/>
      <c r="L37" s="896"/>
      <c r="M37" s="896"/>
      <c r="N37" s="896"/>
      <c r="O37" s="896"/>
      <c r="P37" s="896"/>
      <c r="Q37" s="896"/>
      <c r="R37" s="897"/>
      <c r="S37" s="897"/>
      <c r="T37" s="897"/>
      <c r="U37" s="898"/>
      <c r="V37" s="898"/>
      <c r="W37" s="898"/>
      <c r="X37" s="898"/>
      <c r="Y37" s="898"/>
      <c r="Z37" s="898"/>
      <c r="AA37" s="898"/>
      <c r="AB37" s="898"/>
      <c r="AC37" s="898"/>
      <c r="AD37" s="898"/>
      <c r="AE37" s="898"/>
      <c r="AF37" s="898"/>
      <c r="AG37" s="899"/>
      <c r="AH37" s="899"/>
      <c r="AI37" s="899"/>
      <c r="AJ37" s="899"/>
      <c r="AK37" s="899"/>
    </row>
    <row r="38" spans="1:37" ht="15">
      <c r="A38" s="888"/>
      <c r="B38" s="909"/>
      <c r="C38" s="909"/>
      <c r="D38" s="909"/>
      <c r="E38" s="909"/>
      <c r="F38" s="909"/>
      <c r="G38" s="909"/>
      <c r="H38" s="427">
        <v>0</v>
      </c>
      <c r="I38" s="427">
        <v>2</v>
      </c>
      <c r="J38" s="895" t="s">
        <v>457</v>
      </c>
      <c r="K38" s="896"/>
      <c r="L38" s="896"/>
      <c r="M38" s="896"/>
      <c r="N38" s="896"/>
      <c r="O38" s="896"/>
      <c r="P38" s="896"/>
      <c r="Q38" s="896"/>
      <c r="R38" s="897" t="s">
        <v>216</v>
      </c>
      <c r="S38" s="897"/>
      <c r="T38" s="897"/>
      <c r="U38" s="898"/>
      <c r="V38" s="898"/>
      <c r="W38" s="898"/>
      <c r="X38" s="898"/>
      <c r="Y38" s="898"/>
      <c r="Z38" s="898"/>
      <c r="AA38" s="898"/>
      <c r="AB38" s="898"/>
      <c r="AC38" s="898"/>
      <c r="AD38" s="898"/>
      <c r="AE38" s="898"/>
      <c r="AF38" s="898"/>
      <c r="AG38" s="899">
        <v>2103</v>
      </c>
      <c r="AH38" s="899"/>
      <c r="AI38" s="899"/>
      <c r="AJ38" s="899"/>
      <c r="AK38" s="899"/>
    </row>
    <row r="39" spans="1:37" ht="15">
      <c r="A39" s="888"/>
      <c r="B39" s="909"/>
      <c r="C39" s="909"/>
      <c r="D39" s="909"/>
      <c r="E39" s="909"/>
      <c r="F39" s="909"/>
      <c r="G39" s="909"/>
      <c r="H39" s="888"/>
      <c r="I39" s="889"/>
      <c r="J39" s="896"/>
      <c r="K39" s="896"/>
      <c r="L39" s="896"/>
      <c r="M39" s="896"/>
      <c r="N39" s="896"/>
      <c r="O39" s="896"/>
      <c r="P39" s="896"/>
      <c r="Q39" s="896"/>
      <c r="R39" s="897"/>
      <c r="S39" s="897"/>
      <c r="T39" s="897"/>
      <c r="U39" s="898"/>
      <c r="V39" s="898"/>
      <c r="W39" s="898"/>
      <c r="X39" s="898"/>
      <c r="Y39" s="898"/>
      <c r="Z39" s="898"/>
      <c r="AA39" s="898"/>
      <c r="AB39" s="898"/>
      <c r="AC39" s="898"/>
      <c r="AD39" s="898"/>
      <c r="AE39" s="898"/>
      <c r="AF39" s="898"/>
      <c r="AG39" s="899"/>
      <c r="AH39" s="899"/>
      <c r="AI39" s="899"/>
      <c r="AJ39" s="899"/>
      <c r="AK39" s="899"/>
    </row>
    <row r="40" spans="1:37" ht="15">
      <c r="A40" s="428"/>
      <c r="B40" s="427"/>
      <c r="C40" s="427"/>
      <c r="D40" s="427"/>
      <c r="E40" s="427"/>
      <c r="F40" s="427"/>
      <c r="G40" s="427"/>
      <c r="H40" s="427">
        <v>0</v>
      </c>
      <c r="I40" s="427">
        <v>1</v>
      </c>
      <c r="J40" s="895"/>
      <c r="K40" s="896"/>
      <c r="L40" s="896"/>
      <c r="M40" s="896"/>
      <c r="N40" s="896"/>
      <c r="O40" s="896"/>
      <c r="P40" s="896"/>
      <c r="Q40" s="896"/>
      <c r="R40" s="897"/>
      <c r="S40" s="897"/>
      <c r="T40" s="897"/>
      <c r="U40" s="898"/>
      <c r="V40" s="898"/>
      <c r="W40" s="898"/>
      <c r="X40" s="898"/>
      <c r="Y40" s="898"/>
      <c r="Z40" s="898"/>
      <c r="AA40" s="898"/>
      <c r="AB40" s="898"/>
      <c r="AC40" s="898"/>
      <c r="AD40" s="898"/>
      <c r="AE40" s="898"/>
      <c r="AF40" s="898"/>
      <c r="AG40" s="899"/>
      <c r="AH40" s="899"/>
      <c r="AI40" s="899"/>
      <c r="AJ40" s="899"/>
      <c r="AK40" s="899"/>
    </row>
    <row r="41" spans="1:37" ht="15">
      <c r="A41" s="888"/>
      <c r="B41" s="909"/>
      <c r="C41" s="909"/>
      <c r="D41" s="909"/>
      <c r="E41" s="909"/>
      <c r="F41" s="909"/>
      <c r="G41" s="909"/>
      <c r="H41" s="888"/>
      <c r="I41" s="889"/>
      <c r="J41" s="896"/>
      <c r="K41" s="896"/>
      <c r="L41" s="896"/>
      <c r="M41" s="896"/>
      <c r="N41" s="896"/>
      <c r="O41" s="896"/>
      <c r="P41" s="896"/>
      <c r="Q41" s="896"/>
      <c r="R41" s="897"/>
      <c r="S41" s="897"/>
      <c r="T41" s="897"/>
      <c r="U41" s="898"/>
      <c r="V41" s="898"/>
      <c r="W41" s="898"/>
      <c r="X41" s="898"/>
      <c r="Y41" s="898"/>
      <c r="Z41" s="898"/>
      <c r="AA41" s="898"/>
      <c r="AB41" s="898"/>
      <c r="AC41" s="898"/>
      <c r="AD41" s="898"/>
      <c r="AE41" s="898"/>
      <c r="AF41" s="898"/>
      <c r="AG41" s="899"/>
      <c r="AH41" s="899"/>
      <c r="AI41" s="899"/>
      <c r="AJ41" s="899"/>
      <c r="AK41" s="899"/>
    </row>
    <row r="42" spans="1:37" ht="15">
      <c r="A42" s="888"/>
      <c r="B42" s="909"/>
      <c r="C42" s="909"/>
      <c r="D42" s="909"/>
      <c r="E42" s="909"/>
      <c r="F42" s="909"/>
      <c r="G42" s="909"/>
      <c r="H42" s="427">
        <v>0</v>
      </c>
      <c r="I42" s="427">
        <v>2</v>
      </c>
      <c r="J42" s="895"/>
      <c r="K42" s="896"/>
      <c r="L42" s="896"/>
      <c r="M42" s="896"/>
      <c r="N42" s="896"/>
      <c r="O42" s="896"/>
      <c r="P42" s="896"/>
      <c r="Q42" s="896"/>
      <c r="R42" s="897"/>
      <c r="S42" s="897"/>
      <c r="T42" s="897"/>
      <c r="U42" s="898"/>
      <c r="V42" s="898"/>
      <c r="W42" s="898"/>
      <c r="X42" s="898"/>
      <c r="Y42" s="898"/>
      <c r="Z42" s="898"/>
      <c r="AA42" s="898"/>
      <c r="AB42" s="898"/>
      <c r="AC42" s="898"/>
      <c r="AD42" s="898"/>
      <c r="AE42" s="898"/>
      <c r="AF42" s="898"/>
      <c r="AG42" s="899"/>
      <c r="AH42" s="899"/>
      <c r="AI42" s="899"/>
      <c r="AJ42" s="899"/>
      <c r="AK42" s="899"/>
    </row>
    <row r="43" spans="1:37" ht="15">
      <c r="A43" s="888"/>
      <c r="B43" s="909"/>
      <c r="C43" s="909"/>
      <c r="D43" s="909"/>
      <c r="E43" s="909"/>
      <c r="F43" s="909"/>
      <c r="G43" s="909"/>
      <c r="H43" s="888"/>
      <c r="I43" s="889"/>
      <c r="J43" s="896"/>
      <c r="K43" s="896"/>
      <c r="L43" s="896"/>
      <c r="M43" s="896"/>
      <c r="N43" s="896"/>
      <c r="O43" s="896"/>
      <c r="P43" s="896"/>
      <c r="Q43" s="896"/>
      <c r="R43" s="897"/>
      <c r="S43" s="897"/>
      <c r="T43" s="897"/>
      <c r="U43" s="898"/>
      <c r="V43" s="898"/>
      <c r="W43" s="898"/>
      <c r="X43" s="898"/>
      <c r="Y43" s="898"/>
      <c r="Z43" s="898"/>
      <c r="AA43" s="898"/>
      <c r="AB43" s="898"/>
      <c r="AC43" s="898"/>
      <c r="AD43" s="898"/>
      <c r="AE43" s="898"/>
      <c r="AF43" s="898"/>
      <c r="AG43" s="899"/>
      <c r="AH43" s="899"/>
      <c r="AI43" s="899"/>
      <c r="AJ43" s="899"/>
      <c r="AK43" s="899"/>
    </row>
    <row r="44" spans="1:37" ht="15">
      <c r="A44" s="428"/>
      <c r="B44" s="427"/>
      <c r="C44" s="427"/>
      <c r="D44" s="427"/>
      <c r="E44" s="427"/>
      <c r="F44" s="427"/>
      <c r="G44" s="427"/>
      <c r="H44" s="427">
        <v>0</v>
      </c>
      <c r="I44" s="427">
        <v>1</v>
      </c>
      <c r="J44" s="895"/>
      <c r="K44" s="896"/>
      <c r="L44" s="896"/>
      <c r="M44" s="896"/>
      <c r="N44" s="896"/>
      <c r="O44" s="896"/>
      <c r="P44" s="896"/>
      <c r="Q44" s="896"/>
      <c r="R44" s="897"/>
      <c r="S44" s="897"/>
      <c r="T44" s="897"/>
      <c r="U44" s="898"/>
      <c r="V44" s="898"/>
      <c r="W44" s="898"/>
      <c r="X44" s="898"/>
      <c r="Y44" s="898"/>
      <c r="Z44" s="898"/>
      <c r="AA44" s="898"/>
      <c r="AB44" s="898"/>
      <c r="AC44" s="898"/>
      <c r="AD44" s="898"/>
      <c r="AE44" s="898"/>
      <c r="AF44" s="898"/>
      <c r="AG44" s="899"/>
      <c r="AH44" s="899"/>
      <c r="AI44" s="899"/>
      <c r="AJ44" s="899"/>
      <c r="AK44" s="899"/>
    </row>
    <row r="45" spans="1:37" ht="15">
      <c r="A45" s="888"/>
      <c r="B45" s="909"/>
      <c r="C45" s="909"/>
      <c r="D45" s="909"/>
      <c r="E45" s="909"/>
      <c r="F45" s="909"/>
      <c r="G45" s="909"/>
      <c r="H45" s="888"/>
      <c r="I45" s="889"/>
      <c r="J45" s="896"/>
      <c r="K45" s="896"/>
      <c r="L45" s="896"/>
      <c r="M45" s="896"/>
      <c r="N45" s="896"/>
      <c r="O45" s="896"/>
      <c r="P45" s="896"/>
      <c r="Q45" s="896"/>
      <c r="R45" s="897"/>
      <c r="S45" s="897"/>
      <c r="T45" s="897"/>
      <c r="U45" s="898"/>
      <c r="V45" s="898"/>
      <c r="W45" s="898"/>
      <c r="X45" s="898"/>
      <c r="Y45" s="898"/>
      <c r="Z45" s="898"/>
      <c r="AA45" s="898"/>
      <c r="AB45" s="898"/>
      <c r="AC45" s="898"/>
      <c r="AD45" s="898"/>
      <c r="AE45" s="898"/>
      <c r="AF45" s="898"/>
      <c r="AG45" s="899"/>
      <c r="AH45" s="899"/>
      <c r="AI45" s="899"/>
      <c r="AJ45" s="899"/>
      <c r="AK45" s="899"/>
    </row>
    <row r="46" spans="1:37" ht="15">
      <c r="A46" s="888"/>
      <c r="B46" s="909"/>
      <c r="C46" s="909"/>
      <c r="D46" s="909"/>
      <c r="E46" s="909"/>
      <c r="F46" s="909"/>
      <c r="G46" s="909"/>
      <c r="H46" s="427">
        <v>0</v>
      </c>
      <c r="I46" s="427">
        <v>2</v>
      </c>
      <c r="J46" s="895"/>
      <c r="K46" s="896"/>
      <c r="L46" s="896"/>
      <c r="M46" s="896"/>
      <c r="N46" s="896"/>
      <c r="O46" s="896"/>
      <c r="P46" s="896"/>
      <c r="Q46" s="896"/>
      <c r="R46" s="897"/>
      <c r="S46" s="897"/>
      <c r="T46" s="897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9"/>
      <c r="AH46" s="899"/>
      <c r="AI46" s="899"/>
      <c r="AJ46" s="899"/>
      <c r="AK46" s="899"/>
    </row>
    <row r="47" spans="1:37" ht="15">
      <c r="A47" s="888"/>
      <c r="B47" s="909"/>
      <c r="C47" s="909"/>
      <c r="D47" s="909"/>
      <c r="E47" s="909"/>
      <c r="F47" s="909"/>
      <c r="G47" s="909"/>
      <c r="H47" s="888"/>
      <c r="I47" s="889"/>
      <c r="J47" s="896"/>
      <c r="K47" s="896"/>
      <c r="L47" s="896"/>
      <c r="M47" s="896"/>
      <c r="N47" s="896"/>
      <c r="O47" s="896"/>
      <c r="P47" s="896"/>
      <c r="Q47" s="896"/>
      <c r="R47" s="897"/>
      <c r="S47" s="897"/>
      <c r="T47" s="897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9"/>
      <c r="AH47" s="899"/>
      <c r="AI47" s="899"/>
      <c r="AJ47" s="899"/>
      <c r="AK47" s="899"/>
    </row>
    <row r="48" spans="1:37" ht="15">
      <c r="A48" s="428"/>
      <c r="B48" s="427">
        <v>9</v>
      </c>
      <c r="C48" s="427">
        <v>9</v>
      </c>
      <c r="D48" s="427">
        <v>9</v>
      </c>
      <c r="E48" s="427">
        <v>9</v>
      </c>
      <c r="F48" s="427">
        <v>9</v>
      </c>
      <c r="G48" s="427">
        <v>9</v>
      </c>
      <c r="H48" s="427">
        <v>0</v>
      </c>
      <c r="I48" s="427">
        <v>1</v>
      </c>
      <c r="J48" s="895"/>
      <c r="K48" s="896"/>
      <c r="L48" s="896"/>
      <c r="M48" s="896"/>
      <c r="N48" s="896"/>
      <c r="O48" s="896"/>
      <c r="P48" s="896"/>
      <c r="Q48" s="896"/>
      <c r="R48" s="897"/>
      <c r="S48" s="897"/>
      <c r="T48" s="897"/>
      <c r="U48" s="900">
        <f>SUM(U20+U24+U28+U32+U36+U40+U44)</f>
        <v>0</v>
      </c>
      <c r="V48" s="900"/>
      <c r="W48" s="900"/>
      <c r="X48" s="900"/>
      <c r="Y48" s="900"/>
      <c r="Z48" s="900"/>
      <c r="AA48" s="900"/>
      <c r="AB48" s="900"/>
      <c r="AC48" s="900"/>
      <c r="AD48" s="900"/>
      <c r="AE48" s="900"/>
      <c r="AF48" s="900"/>
      <c r="AG48" s="901">
        <v>0</v>
      </c>
      <c r="AH48" s="902"/>
      <c r="AI48" s="902"/>
      <c r="AJ48" s="902"/>
      <c r="AK48" s="903"/>
    </row>
    <row r="49" spans="1:37" ht="15">
      <c r="A49" s="913" t="s">
        <v>459</v>
      </c>
      <c r="B49" s="914"/>
      <c r="C49" s="914"/>
      <c r="D49" s="914"/>
      <c r="E49" s="914"/>
      <c r="F49" s="914"/>
      <c r="G49" s="915"/>
      <c r="H49" s="888"/>
      <c r="I49" s="889"/>
      <c r="J49" s="896"/>
      <c r="K49" s="896"/>
      <c r="L49" s="896"/>
      <c r="M49" s="896"/>
      <c r="N49" s="896"/>
      <c r="O49" s="896"/>
      <c r="P49" s="896"/>
      <c r="Q49" s="896"/>
      <c r="R49" s="897"/>
      <c r="S49" s="897"/>
      <c r="T49" s="897"/>
      <c r="U49" s="900"/>
      <c r="V49" s="900"/>
      <c r="W49" s="900"/>
      <c r="X49" s="900"/>
      <c r="Y49" s="900"/>
      <c r="Z49" s="900"/>
      <c r="AA49" s="900"/>
      <c r="AB49" s="900"/>
      <c r="AC49" s="900"/>
      <c r="AD49" s="900"/>
      <c r="AE49" s="900"/>
      <c r="AF49" s="900"/>
      <c r="AG49" s="904"/>
      <c r="AH49" s="905"/>
      <c r="AI49" s="905"/>
      <c r="AJ49" s="905"/>
      <c r="AK49" s="906"/>
    </row>
    <row r="50" spans="1:37" ht="15">
      <c r="A50" s="886" t="s">
        <v>460</v>
      </c>
      <c r="B50" s="887"/>
      <c r="C50" s="887"/>
      <c r="D50" s="887"/>
      <c r="E50" s="887"/>
      <c r="F50" s="887"/>
      <c r="G50" s="887"/>
      <c r="H50" s="427">
        <v>0</v>
      </c>
      <c r="I50" s="427">
        <v>2</v>
      </c>
      <c r="J50" s="895"/>
      <c r="K50" s="896"/>
      <c r="L50" s="896"/>
      <c r="M50" s="896"/>
      <c r="N50" s="896"/>
      <c r="O50" s="896"/>
      <c r="P50" s="896"/>
      <c r="Q50" s="896"/>
      <c r="R50" s="897"/>
      <c r="S50" s="897"/>
      <c r="T50" s="897"/>
      <c r="U50" s="900">
        <f>SUM(U22+U26+U30+U34+U38+U42+U46)</f>
        <v>0</v>
      </c>
      <c r="V50" s="900"/>
      <c r="W50" s="900"/>
      <c r="X50" s="900"/>
      <c r="Y50" s="900"/>
      <c r="Z50" s="900"/>
      <c r="AA50" s="900"/>
      <c r="AB50" s="900"/>
      <c r="AC50" s="900"/>
      <c r="AD50" s="900"/>
      <c r="AE50" s="900"/>
      <c r="AF50" s="900"/>
      <c r="AG50" s="901">
        <v>20907</v>
      </c>
      <c r="AH50" s="902"/>
      <c r="AI50" s="902"/>
      <c r="AJ50" s="902"/>
      <c r="AK50" s="903"/>
    </row>
    <row r="51" spans="1:37" ht="15">
      <c r="A51" s="910" t="s">
        <v>461</v>
      </c>
      <c r="B51" s="911"/>
      <c r="C51" s="911"/>
      <c r="D51" s="911"/>
      <c r="E51" s="911"/>
      <c r="F51" s="911"/>
      <c r="G51" s="912"/>
      <c r="H51" s="907"/>
      <c r="I51" s="908"/>
      <c r="J51" s="896"/>
      <c r="K51" s="896"/>
      <c r="L51" s="896"/>
      <c r="M51" s="896"/>
      <c r="N51" s="896"/>
      <c r="O51" s="896"/>
      <c r="P51" s="896"/>
      <c r="Q51" s="896"/>
      <c r="R51" s="897"/>
      <c r="S51" s="897"/>
      <c r="T51" s="897"/>
      <c r="U51" s="900"/>
      <c r="V51" s="900"/>
      <c r="W51" s="900"/>
      <c r="X51" s="900"/>
      <c r="Y51" s="900"/>
      <c r="Z51" s="900"/>
      <c r="AA51" s="900"/>
      <c r="AB51" s="900"/>
      <c r="AC51" s="900"/>
      <c r="AD51" s="900"/>
      <c r="AE51" s="900"/>
      <c r="AF51" s="900"/>
      <c r="AG51" s="904"/>
      <c r="AH51" s="905"/>
      <c r="AI51" s="905"/>
      <c r="AJ51" s="905"/>
      <c r="AK51" s="906"/>
    </row>
    <row r="52" ht="15">
      <c r="A52" s="414"/>
    </row>
  </sheetData>
  <mergeCells count="141">
    <mergeCell ref="AH3:AK3"/>
    <mergeCell ref="AA8:AK8"/>
    <mergeCell ref="AA7:AK7"/>
    <mergeCell ref="A4:AK4"/>
    <mergeCell ref="A7:B7"/>
    <mergeCell ref="H51:I51"/>
    <mergeCell ref="A21:G23"/>
    <mergeCell ref="A25:G27"/>
    <mergeCell ref="A29:G31"/>
    <mergeCell ref="A33:G35"/>
    <mergeCell ref="A37:G39"/>
    <mergeCell ref="A41:G43"/>
    <mergeCell ref="A45:G47"/>
    <mergeCell ref="A51:G51"/>
    <mergeCell ref="A49:G49"/>
    <mergeCell ref="AG50:AK51"/>
    <mergeCell ref="H49:I49"/>
    <mergeCell ref="H21:I21"/>
    <mergeCell ref="H23:I23"/>
    <mergeCell ref="H25:I25"/>
    <mergeCell ref="H27:I27"/>
    <mergeCell ref="H29:I29"/>
    <mergeCell ref="H31:I31"/>
    <mergeCell ref="H33:I33"/>
    <mergeCell ref="H35:I35"/>
    <mergeCell ref="J50:Q51"/>
    <mergeCell ref="R50:T51"/>
    <mergeCell ref="U50:Z51"/>
    <mergeCell ref="AA50:AF51"/>
    <mergeCell ref="AG46:AK47"/>
    <mergeCell ref="J48:Q49"/>
    <mergeCell ref="R48:T49"/>
    <mergeCell ref="U48:Z49"/>
    <mergeCell ref="AA48:AF49"/>
    <mergeCell ref="AG48:AK49"/>
    <mergeCell ref="J46:Q47"/>
    <mergeCell ref="R46:T47"/>
    <mergeCell ref="U46:Z47"/>
    <mergeCell ref="AA46:AF47"/>
    <mergeCell ref="AG42:AK43"/>
    <mergeCell ref="J44:Q45"/>
    <mergeCell ref="R44:T45"/>
    <mergeCell ref="U44:Z45"/>
    <mergeCell ref="AA44:AF45"/>
    <mergeCell ref="AG44:AK45"/>
    <mergeCell ref="J42:Q43"/>
    <mergeCell ref="R42:T43"/>
    <mergeCell ref="U42:Z43"/>
    <mergeCell ref="AA42:AF43"/>
    <mergeCell ref="AG38:AK39"/>
    <mergeCell ref="J40:Q41"/>
    <mergeCell ref="R40:T41"/>
    <mergeCell ref="U40:Z41"/>
    <mergeCell ref="AA40:AF41"/>
    <mergeCell ref="AG40:AK41"/>
    <mergeCell ref="J38:Q39"/>
    <mergeCell ref="R38:T39"/>
    <mergeCell ref="U38:Z39"/>
    <mergeCell ref="AA38:AF39"/>
    <mergeCell ref="AG34:AK35"/>
    <mergeCell ref="J36:Q37"/>
    <mergeCell ref="R36:T37"/>
    <mergeCell ref="U36:Z37"/>
    <mergeCell ref="AA36:AF37"/>
    <mergeCell ref="AG36:AK37"/>
    <mergeCell ref="J34:Q35"/>
    <mergeCell ref="R34:T35"/>
    <mergeCell ref="U34:Z35"/>
    <mergeCell ref="AA34:AF35"/>
    <mergeCell ref="AG30:AK31"/>
    <mergeCell ref="J32:Q33"/>
    <mergeCell ref="R32:T33"/>
    <mergeCell ref="U32:Z33"/>
    <mergeCell ref="AA32:AF33"/>
    <mergeCell ref="AG32:AK33"/>
    <mergeCell ref="J30:Q31"/>
    <mergeCell ref="R30:T31"/>
    <mergeCell ref="U30:Z31"/>
    <mergeCell ref="AA30:AF31"/>
    <mergeCell ref="AG26:AK27"/>
    <mergeCell ref="J28:Q29"/>
    <mergeCell ref="R28:T29"/>
    <mergeCell ref="U28:Z29"/>
    <mergeCell ref="AA28:AF29"/>
    <mergeCell ref="AG28:AK29"/>
    <mergeCell ref="J26:Q27"/>
    <mergeCell ref="R26:T27"/>
    <mergeCell ref="U26:Z27"/>
    <mergeCell ref="AA26:AF27"/>
    <mergeCell ref="AG22:AK23"/>
    <mergeCell ref="J24:Q25"/>
    <mergeCell ref="R24:T25"/>
    <mergeCell ref="U24:Z25"/>
    <mergeCell ref="AA24:AF25"/>
    <mergeCell ref="AG24:AK25"/>
    <mergeCell ref="J22:Q23"/>
    <mergeCell ref="R22:T23"/>
    <mergeCell ref="U22:Z23"/>
    <mergeCell ref="AA22:AF23"/>
    <mergeCell ref="AA19:AF19"/>
    <mergeCell ref="AG19:AK19"/>
    <mergeCell ref="J20:Q21"/>
    <mergeCell ref="R20:T21"/>
    <mergeCell ref="U20:Z21"/>
    <mergeCell ref="AA20:AF21"/>
    <mergeCell ref="AG20:AK21"/>
    <mergeCell ref="A14:G18"/>
    <mergeCell ref="J19:Q19"/>
    <mergeCell ref="R19:T19"/>
    <mergeCell ref="U19:Z19"/>
    <mergeCell ref="U16:Z17"/>
    <mergeCell ref="H14:AK14"/>
    <mergeCell ref="H15:AK15"/>
    <mergeCell ref="J16:Q18"/>
    <mergeCell ref="A19:G19"/>
    <mergeCell ref="H19:I19"/>
    <mergeCell ref="AA16:AF17"/>
    <mergeCell ref="AG16:AK17"/>
    <mergeCell ref="R16:T18"/>
    <mergeCell ref="U18:AK18"/>
    <mergeCell ref="A50:G50"/>
    <mergeCell ref="H37:I37"/>
    <mergeCell ref="H39:I39"/>
    <mergeCell ref="H41:I41"/>
    <mergeCell ref="H43:I43"/>
    <mergeCell ref="H45:I45"/>
    <mergeCell ref="H47:I47"/>
    <mergeCell ref="H16:I18"/>
    <mergeCell ref="AI11:AK12"/>
    <mergeCell ref="AE11:AH12"/>
    <mergeCell ref="U11:Z12"/>
    <mergeCell ref="AB11:AC12"/>
    <mergeCell ref="M11:N11"/>
    <mergeCell ref="M12:N12"/>
    <mergeCell ref="O11:O12"/>
    <mergeCell ref="P11:S12"/>
    <mergeCell ref="T11:T12"/>
    <mergeCell ref="A11:F12"/>
    <mergeCell ref="G11:G12"/>
    <mergeCell ref="H11:K12"/>
    <mergeCell ref="L11:L1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4"/>
  <sheetViews>
    <sheetView workbookViewId="0" topLeftCell="S14">
      <selection activeCell="AR24" sqref="AR24"/>
    </sheetView>
  </sheetViews>
  <sheetFormatPr defaultColWidth="9.00390625" defaultRowHeight="12.75"/>
  <cols>
    <col min="1" max="41" width="3.375" style="0" customWidth="1"/>
    <col min="42" max="42" width="3.00390625" style="0" customWidth="1"/>
    <col min="43" max="43" width="2.875" style="0" customWidth="1"/>
    <col min="44" max="44" width="3.00390625" style="0" customWidth="1"/>
    <col min="45" max="45" width="2.75390625" style="0" customWidth="1"/>
    <col min="46" max="46" width="3.125" style="0" customWidth="1"/>
    <col min="47" max="50" width="3.375" style="0" customWidth="1"/>
    <col min="51" max="63" width="3.75390625" style="0" customWidth="1"/>
  </cols>
  <sheetData>
    <row r="1" spans="51:52" ht="18" customHeight="1">
      <c r="AY1" s="413"/>
      <c r="AZ1" s="413"/>
    </row>
    <row r="2" spans="51:52" ht="12.75">
      <c r="AY2" s="920"/>
      <c r="AZ2" s="920"/>
    </row>
    <row r="3" spans="51:52" ht="12.75">
      <c r="AY3" s="920"/>
      <c r="AZ3" s="920"/>
    </row>
    <row r="4" spans="1:54" s="924" customFormat="1" ht="20.25">
      <c r="A4" s="921" t="s">
        <v>482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1"/>
      <c r="AN4" s="921"/>
      <c r="AO4" s="921"/>
      <c r="AP4" s="921"/>
      <c r="AQ4" s="921"/>
      <c r="AR4" s="921"/>
      <c r="AS4" s="921"/>
      <c r="AT4" s="921"/>
      <c r="AU4" s="921"/>
      <c r="AV4" s="921"/>
      <c r="AW4" s="921"/>
      <c r="AX4" s="921"/>
      <c r="AY4" s="922"/>
      <c r="AZ4" s="922"/>
      <c r="BA4" s="923"/>
      <c r="BB4" s="923"/>
    </row>
    <row r="5" ht="16.5" customHeight="1"/>
    <row r="6" ht="16.5" customHeight="1" thickBot="1"/>
    <row r="7" spans="1:51" ht="19.5" customHeight="1" thickBot="1">
      <c r="A7" s="925">
        <v>5</v>
      </c>
      <c r="B7" s="926">
        <v>1</v>
      </c>
      <c r="C7" s="926">
        <v>3</v>
      </c>
      <c r="D7" s="926">
        <v>0</v>
      </c>
      <c r="E7" s="926">
        <v>0</v>
      </c>
      <c r="F7" s="927">
        <v>9</v>
      </c>
      <c r="G7" s="3"/>
      <c r="H7" s="925">
        <v>1</v>
      </c>
      <c r="I7" s="926">
        <v>2</v>
      </c>
      <c r="J7" s="926">
        <v>5</v>
      </c>
      <c r="K7" s="927">
        <v>4</v>
      </c>
      <c r="L7" s="3"/>
      <c r="M7" s="925">
        <v>0</v>
      </c>
      <c r="N7" s="927">
        <v>1</v>
      </c>
      <c r="O7" s="3"/>
      <c r="P7" s="925">
        <v>2</v>
      </c>
      <c r="Q7" s="928">
        <v>8</v>
      </c>
      <c r="R7" s="929">
        <v>0</v>
      </c>
      <c r="S7" s="930">
        <v>0</v>
      </c>
      <c r="T7" s="3"/>
      <c r="U7" s="3"/>
      <c r="V7" s="925">
        <v>7</v>
      </c>
      <c r="W7" s="926">
        <v>5</v>
      </c>
      <c r="X7" s="926">
        <v>1</v>
      </c>
      <c r="Y7" s="926">
        <v>1</v>
      </c>
      <c r="Z7" s="926">
        <v>1</v>
      </c>
      <c r="AA7" s="927">
        <v>5</v>
      </c>
      <c r="AC7" s="931">
        <v>4</v>
      </c>
      <c r="AD7" s="932">
        <v>4</v>
      </c>
      <c r="AF7" s="931">
        <v>2</v>
      </c>
      <c r="AG7" s="933">
        <v>0</v>
      </c>
      <c r="AH7" s="933">
        <v>0</v>
      </c>
      <c r="AI7" s="932">
        <v>6</v>
      </c>
      <c r="AK7" s="934">
        <v>2</v>
      </c>
      <c r="AN7" s="935" t="s">
        <v>462</v>
      </c>
      <c r="AO7" s="935"/>
      <c r="AP7" s="935"/>
      <c r="AQ7" s="935"/>
      <c r="AR7" s="935"/>
      <c r="AS7" s="935"/>
      <c r="AT7" s="935"/>
      <c r="AU7" s="935"/>
      <c r="AV7" s="935"/>
      <c r="AW7" s="935"/>
      <c r="AX7" s="935"/>
      <c r="AY7" s="11"/>
    </row>
    <row r="8" spans="1:52" ht="42.75" customHeight="1">
      <c r="A8" s="936" t="s">
        <v>2</v>
      </c>
      <c r="B8" s="936"/>
      <c r="C8" s="936"/>
      <c r="D8" s="936"/>
      <c r="E8" s="936"/>
      <c r="F8" s="936"/>
      <c r="G8" s="937"/>
      <c r="H8" s="936" t="s">
        <v>3</v>
      </c>
      <c r="I8" s="936"/>
      <c r="J8" s="936"/>
      <c r="K8" s="936"/>
      <c r="L8" s="937"/>
      <c r="M8" s="938" t="s">
        <v>463</v>
      </c>
      <c r="N8" s="938"/>
      <c r="O8" s="938"/>
      <c r="P8" s="939" t="s">
        <v>185</v>
      </c>
      <c r="Q8" s="939"/>
      <c r="R8" s="939"/>
      <c r="S8" s="939"/>
      <c r="T8" s="937"/>
      <c r="V8" s="936" t="s">
        <v>6</v>
      </c>
      <c r="W8" s="936"/>
      <c r="X8" s="936"/>
      <c r="Y8" s="936"/>
      <c r="Z8" s="936"/>
      <c r="AA8" s="936"/>
      <c r="AC8" s="936" t="s">
        <v>7</v>
      </c>
      <c r="AD8" s="936"/>
      <c r="AF8" s="936" t="s">
        <v>94</v>
      </c>
      <c r="AG8" s="936"/>
      <c r="AH8" s="936"/>
      <c r="AI8" s="936"/>
      <c r="AK8" s="936" t="s">
        <v>9</v>
      </c>
      <c r="AN8" s="940" t="s">
        <v>8</v>
      </c>
      <c r="AO8" s="940"/>
      <c r="AP8" s="940"/>
      <c r="AQ8" s="940"/>
      <c r="AR8" s="940"/>
      <c r="AS8" s="940"/>
      <c r="AT8" s="940"/>
      <c r="AU8" s="940"/>
      <c r="AV8" s="940"/>
      <c r="AW8" s="940"/>
      <c r="AX8" s="940"/>
      <c r="AY8" s="941"/>
      <c r="AZ8" s="941"/>
    </row>
    <row r="9" spans="49:50" ht="18" customHeight="1">
      <c r="AW9" s="413"/>
      <c r="AX9" s="413"/>
    </row>
    <row r="10" spans="47:50" ht="13.5" thickBot="1">
      <c r="AU10" s="942" t="s">
        <v>95</v>
      </c>
      <c r="AV10" s="942"/>
      <c r="AW10" s="942"/>
      <c r="AX10" s="942"/>
    </row>
    <row r="11" spans="1:52" s="955" customFormat="1" ht="18" customHeight="1">
      <c r="A11" s="943" t="s">
        <v>193</v>
      </c>
      <c r="B11" s="944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5" t="s">
        <v>445</v>
      </c>
      <c r="Q11" s="946"/>
      <c r="R11" s="947" t="s">
        <v>464</v>
      </c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8"/>
      <c r="AI11" s="948"/>
      <c r="AJ11" s="948"/>
      <c r="AK11" s="948"/>
      <c r="AL11" s="948"/>
      <c r="AM11" s="948"/>
      <c r="AN11" s="948"/>
      <c r="AO11" s="949"/>
      <c r="AP11" s="945" t="s">
        <v>465</v>
      </c>
      <c r="AQ11" s="950"/>
      <c r="AR11" s="950"/>
      <c r="AS11" s="950"/>
      <c r="AT11" s="951"/>
      <c r="AU11" s="952" t="s">
        <v>45</v>
      </c>
      <c r="AV11" s="953"/>
      <c r="AW11" s="953"/>
      <c r="AX11" s="954"/>
      <c r="AY11"/>
      <c r="AZ11"/>
    </row>
    <row r="12" spans="1:52" s="968" customFormat="1" ht="66.75" customHeight="1">
      <c r="A12" s="956"/>
      <c r="B12" s="957"/>
      <c r="C12" s="957"/>
      <c r="D12" s="957"/>
      <c r="E12" s="957"/>
      <c r="F12" s="957"/>
      <c r="G12" s="957"/>
      <c r="H12" s="957"/>
      <c r="I12" s="957"/>
      <c r="J12" s="957"/>
      <c r="K12" s="957"/>
      <c r="L12" s="957"/>
      <c r="M12" s="957"/>
      <c r="N12" s="957"/>
      <c r="O12" s="957"/>
      <c r="P12" s="958"/>
      <c r="Q12" s="959"/>
      <c r="R12" s="960" t="s">
        <v>466</v>
      </c>
      <c r="S12" s="961"/>
      <c r="T12" s="961"/>
      <c r="U12" s="962"/>
      <c r="V12" s="960" t="s">
        <v>467</v>
      </c>
      <c r="W12" s="961"/>
      <c r="X12" s="961"/>
      <c r="Y12" s="962"/>
      <c r="Z12" s="960" t="s">
        <v>468</v>
      </c>
      <c r="AA12" s="961"/>
      <c r="AB12" s="961"/>
      <c r="AC12" s="962"/>
      <c r="AD12" s="960" t="s">
        <v>469</v>
      </c>
      <c r="AE12" s="961"/>
      <c r="AF12" s="961"/>
      <c r="AG12" s="962"/>
      <c r="AH12" s="958" t="s">
        <v>470</v>
      </c>
      <c r="AI12" s="959"/>
      <c r="AJ12" s="959"/>
      <c r="AK12" s="963"/>
      <c r="AL12" s="958" t="s">
        <v>471</v>
      </c>
      <c r="AM12" s="959"/>
      <c r="AN12" s="959"/>
      <c r="AO12" s="963"/>
      <c r="AP12" s="964"/>
      <c r="AQ12" s="965"/>
      <c r="AR12" s="965"/>
      <c r="AS12" s="965"/>
      <c r="AT12" s="966"/>
      <c r="AU12" s="960"/>
      <c r="AV12" s="961"/>
      <c r="AW12" s="961"/>
      <c r="AX12" s="967"/>
      <c r="AY12"/>
      <c r="AZ12"/>
    </row>
    <row r="13" spans="1:51" ht="15" customHeight="1">
      <c r="A13" s="969">
        <v>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6">
        <v>2</v>
      </c>
      <c r="Q13" s="135"/>
      <c r="R13" s="136">
        <v>3</v>
      </c>
      <c r="S13" s="135"/>
      <c r="T13" s="135"/>
      <c r="U13" s="137"/>
      <c r="V13" s="108">
        <v>4</v>
      </c>
      <c r="W13" s="109"/>
      <c r="X13" s="109"/>
      <c r="Y13" s="111"/>
      <c r="Z13" s="108">
        <v>5</v>
      </c>
      <c r="AA13" s="109"/>
      <c r="AB13" s="109"/>
      <c r="AC13" s="111"/>
      <c r="AD13" s="108">
        <v>6</v>
      </c>
      <c r="AE13" s="109"/>
      <c r="AF13" s="109"/>
      <c r="AG13" s="111"/>
      <c r="AH13" s="108">
        <v>7</v>
      </c>
      <c r="AI13" s="109"/>
      <c r="AJ13" s="109"/>
      <c r="AK13" s="111"/>
      <c r="AL13" s="108">
        <v>8</v>
      </c>
      <c r="AM13" s="109"/>
      <c r="AN13" s="109"/>
      <c r="AO13" s="389"/>
      <c r="AP13" s="108" t="s">
        <v>472</v>
      </c>
      <c r="AQ13" s="109"/>
      <c r="AR13" s="109"/>
      <c r="AS13" s="109"/>
      <c r="AT13" s="109"/>
      <c r="AU13" s="136" t="s">
        <v>473</v>
      </c>
      <c r="AV13" s="135"/>
      <c r="AW13" s="135"/>
      <c r="AX13" s="389"/>
      <c r="AY13" s="11"/>
    </row>
    <row r="14" spans="1:50" ht="30" customHeight="1">
      <c r="A14" s="970" t="s">
        <v>474</v>
      </c>
      <c r="B14" s="971"/>
      <c r="C14" s="971"/>
      <c r="D14" s="971"/>
      <c r="E14" s="971"/>
      <c r="F14" s="971"/>
      <c r="G14" s="972"/>
      <c r="H14" s="972"/>
      <c r="I14" s="972"/>
      <c r="J14" s="972"/>
      <c r="K14" s="972"/>
      <c r="L14" s="972"/>
      <c r="M14" s="972"/>
      <c r="N14" s="972"/>
      <c r="O14" s="972"/>
      <c r="P14" s="973" t="s">
        <v>104</v>
      </c>
      <c r="Q14" s="974"/>
      <c r="R14" s="975">
        <v>6312</v>
      </c>
      <c r="S14" s="554"/>
      <c r="T14" s="554"/>
      <c r="U14" s="555"/>
      <c r="V14" s="975">
        <v>17000</v>
      </c>
      <c r="W14" s="554"/>
      <c r="X14" s="554"/>
      <c r="Y14" s="555"/>
      <c r="Z14" s="975">
        <v>17000</v>
      </c>
      <c r="AA14" s="554"/>
      <c r="AB14" s="554"/>
      <c r="AC14" s="555"/>
      <c r="AD14" s="975">
        <v>16313</v>
      </c>
      <c r="AE14" s="554"/>
      <c r="AF14" s="554"/>
      <c r="AG14" s="555"/>
      <c r="AH14" s="975">
        <v>10687</v>
      </c>
      <c r="AI14" s="554"/>
      <c r="AJ14" s="554"/>
      <c r="AK14" s="555"/>
      <c r="AL14" s="975"/>
      <c r="AM14" s="554"/>
      <c r="AN14" s="554"/>
      <c r="AO14" s="976"/>
      <c r="AP14" s="977">
        <v>61000</v>
      </c>
      <c r="AQ14" s="836"/>
      <c r="AR14" s="836"/>
      <c r="AS14" s="836"/>
      <c r="AT14" s="837"/>
      <c r="AU14" s="978">
        <v>67312</v>
      </c>
      <c r="AV14" s="979"/>
      <c r="AW14" s="979"/>
      <c r="AX14" s="980"/>
    </row>
    <row r="15" spans="1:50" ht="30" customHeight="1">
      <c r="A15" s="981" t="s">
        <v>475</v>
      </c>
      <c r="B15" s="971"/>
      <c r="C15" s="971"/>
      <c r="D15" s="971"/>
      <c r="E15" s="971"/>
      <c r="F15" s="971"/>
      <c r="G15" s="972"/>
      <c r="H15" s="972"/>
      <c r="I15" s="972"/>
      <c r="J15" s="972"/>
      <c r="K15" s="972"/>
      <c r="L15" s="972"/>
      <c r="M15" s="972"/>
      <c r="N15" s="972"/>
      <c r="O15" s="972"/>
      <c r="P15" s="973" t="s">
        <v>106</v>
      </c>
      <c r="Q15" s="974"/>
      <c r="R15" s="975"/>
      <c r="S15" s="554"/>
      <c r="T15" s="554"/>
      <c r="U15" s="555"/>
      <c r="V15" s="975"/>
      <c r="W15" s="554"/>
      <c r="X15" s="554"/>
      <c r="Y15" s="555"/>
      <c r="Z15" s="975"/>
      <c r="AA15" s="554"/>
      <c r="AB15" s="554"/>
      <c r="AC15" s="555"/>
      <c r="AD15" s="975"/>
      <c r="AE15" s="554"/>
      <c r="AF15" s="554"/>
      <c r="AG15" s="555"/>
      <c r="AH15" s="975"/>
      <c r="AI15" s="554"/>
      <c r="AJ15" s="554"/>
      <c r="AK15" s="555"/>
      <c r="AL15" s="975"/>
      <c r="AM15" s="554"/>
      <c r="AN15" s="554"/>
      <c r="AO15" s="554"/>
      <c r="AP15" s="977"/>
      <c r="AQ15" s="836"/>
      <c r="AR15" s="836"/>
      <c r="AS15" s="836"/>
      <c r="AT15" s="837"/>
      <c r="AU15" s="978"/>
      <c r="AV15" s="979"/>
      <c r="AW15" s="979"/>
      <c r="AX15" s="980"/>
    </row>
    <row r="16" spans="1:50" ht="30" customHeight="1">
      <c r="A16" s="981" t="s">
        <v>476</v>
      </c>
      <c r="B16" s="971"/>
      <c r="C16" s="971"/>
      <c r="D16" s="971"/>
      <c r="E16" s="971"/>
      <c r="F16" s="971"/>
      <c r="G16" s="972"/>
      <c r="H16" s="972"/>
      <c r="I16" s="972"/>
      <c r="J16" s="972"/>
      <c r="K16" s="972"/>
      <c r="L16" s="972"/>
      <c r="M16" s="972"/>
      <c r="N16" s="972"/>
      <c r="O16" s="972"/>
      <c r="P16" s="973" t="s">
        <v>108</v>
      </c>
      <c r="Q16" s="974"/>
      <c r="R16" s="975"/>
      <c r="S16" s="554"/>
      <c r="T16" s="554"/>
      <c r="U16" s="555"/>
      <c r="V16" s="975"/>
      <c r="W16" s="554"/>
      <c r="X16" s="554"/>
      <c r="Y16" s="555"/>
      <c r="Z16" s="975"/>
      <c r="AA16" s="554"/>
      <c r="AB16" s="554"/>
      <c r="AC16" s="555"/>
      <c r="AD16" s="975"/>
      <c r="AE16" s="554"/>
      <c r="AF16" s="554"/>
      <c r="AG16" s="555"/>
      <c r="AH16" s="975"/>
      <c r="AI16" s="554"/>
      <c r="AJ16" s="554"/>
      <c r="AK16" s="555"/>
      <c r="AL16" s="975"/>
      <c r="AM16" s="554"/>
      <c r="AN16" s="554"/>
      <c r="AO16" s="554"/>
      <c r="AP16" s="977"/>
      <c r="AQ16" s="836"/>
      <c r="AR16" s="836"/>
      <c r="AS16" s="836"/>
      <c r="AT16" s="837"/>
      <c r="AU16" s="978"/>
      <c r="AV16" s="979"/>
      <c r="AW16" s="979"/>
      <c r="AX16" s="980"/>
    </row>
    <row r="17" spans="1:50" ht="30" customHeight="1">
      <c r="A17" s="981" t="s">
        <v>477</v>
      </c>
      <c r="B17" s="971"/>
      <c r="C17" s="971"/>
      <c r="D17" s="971"/>
      <c r="E17" s="971"/>
      <c r="F17" s="971"/>
      <c r="G17" s="972"/>
      <c r="H17" s="972"/>
      <c r="I17" s="972"/>
      <c r="J17" s="972"/>
      <c r="K17" s="972"/>
      <c r="L17" s="972"/>
      <c r="M17" s="972"/>
      <c r="N17" s="972"/>
      <c r="O17" s="972"/>
      <c r="P17" s="973" t="s">
        <v>110</v>
      </c>
      <c r="Q17" s="974"/>
      <c r="R17" s="975"/>
      <c r="S17" s="554"/>
      <c r="T17" s="554"/>
      <c r="U17" s="555"/>
      <c r="V17" s="975"/>
      <c r="W17" s="554"/>
      <c r="X17" s="554"/>
      <c r="Y17" s="555"/>
      <c r="Z17" s="975"/>
      <c r="AA17" s="554"/>
      <c r="AB17" s="554"/>
      <c r="AC17" s="555"/>
      <c r="AD17" s="975"/>
      <c r="AE17" s="554"/>
      <c r="AF17" s="554"/>
      <c r="AG17" s="555"/>
      <c r="AH17" s="975"/>
      <c r="AI17" s="554"/>
      <c r="AJ17" s="554"/>
      <c r="AK17" s="555"/>
      <c r="AL17" s="975"/>
      <c r="AM17" s="554"/>
      <c r="AN17" s="554"/>
      <c r="AO17" s="554"/>
      <c r="AP17" s="977"/>
      <c r="AQ17" s="836"/>
      <c r="AR17" s="836"/>
      <c r="AS17" s="836"/>
      <c r="AT17" s="837"/>
      <c r="AU17" s="978"/>
      <c r="AV17" s="979"/>
      <c r="AW17" s="979"/>
      <c r="AX17" s="980"/>
    </row>
    <row r="18" spans="1:50" ht="30" customHeight="1">
      <c r="A18" s="981" t="s">
        <v>478</v>
      </c>
      <c r="B18" s="971"/>
      <c r="C18" s="971"/>
      <c r="D18" s="971"/>
      <c r="E18" s="971"/>
      <c r="F18" s="971"/>
      <c r="G18" s="972"/>
      <c r="H18" s="972"/>
      <c r="I18" s="972"/>
      <c r="J18" s="972"/>
      <c r="K18" s="972"/>
      <c r="L18" s="972"/>
      <c r="M18" s="972"/>
      <c r="N18" s="972"/>
      <c r="O18" s="972"/>
      <c r="P18" s="973" t="s">
        <v>112</v>
      </c>
      <c r="Q18" s="974"/>
      <c r="R18" s="975"/>
      <c r="S18" s="554"/>
      <c r="T18" s="554"/>
      <c r="U18" s="555"/>
      <c r="V18" s="975"/>
      <c r="W18" s="554"/>
      <c r="X18" s="554"/>
      <c r="Y18" s="555"/>
      <c r="Z18" s="975"/>
      <c r="AA18" s="554"/>
      <c r="AB18" s="554"/>
      <c r="AC18" s="555"/>
      <c r="AD18" s="975"/>
      <c r="AE18" s="554"/>
      <c r="AF18" s="554"/>
      <c r="AG18" s="555"/>
      <c r="AH18" s="975"/>
      <c r="AI18" s="554"/>
      <c r="AJ18" s="554"/>
      <c r="AK18" s="555"/>
      <c r="AL18" s="975"/>
      <c r="AM18" s="554"/>
      <c r="AN18" s="554"/>
      <c r="AO18" s="554"/>
      <c r="AP18" s="977"/>
      <c r="AQ18" s="836"/>
      <c r="AR18" s="836"/>
      <c r="AS18" s="836"/>
      <c r="AT18" s="837"/>
      <c r="AU18" s="978"/>
      <c r="AV18" s="979"/>
      <c r="AW18" s="979"/>
      <c r="AX18" s="980"/>
    </row>
    <row r="19" spans="1:50" ht="30" customHeight="1">
      <c r="A19" s="982" t="s">
        <v>479</v>
      </c>
      <c r="B19" s="983"/>
      <c r="C19" s="983"/>
      <c r="D19" s="983"/>
      <c r="E19" s="983"/>
      <c r="F19" s="983"/>
      <c r="G19" s="984"/>
      <c r="H19" s="984"/>
      <c r="I19" s="984"/>
      <c r="J19" s="984"/>
      <c r="K19" s="984"/>
      <c r="L19" s="984"/>
      <c r="M19" s="984"/>
      <c r="N19" s="984"/>
      <c r="O19" s="984"/>
      <c r="P19" s="973" t="s">
        <v>114</v>
      </c>
      <c r="Q19" s="974"/>
      <c r="R19" s="975">
        <v>70999</v>
      </c>
      <c r="S19" s="554"/>
      <c r="T19" s="554"/>
      <c r="U19" s="555"/>
      <c r="V19" s="975">
        <v>70999</v>
      </c>
      <c r="W19" s="554"/>
      <c r="X19" s="554"/>
      <c r="Y19" s="555"/>
      <c r="Z19" s="975">
        <v>70999</v>
      </c>
      <c r="AA19" s="554"/>
      <c r="AB19" s="554"/>
      <c r="AC19" s="555"/>
      <c r="AD19" s="975">
        <v>70999</v>
      </c>
      <c r="AE19" s="554"/>
      <c r="AF19" s="554"/>
      <c r="AG19" s="555"/>
      <c r="AH19" s="975">
        <v>70999</v>
      </c>
      <c r="AI19" s="554"/>
      <c r="AJ19" s="554"/>
      <c r="AK19" s="555"/>
      <c r="AL19" s="975">
        <v>70998</v>
      </c>
      <c r="AM19" s="554"/>
      <c r="AN19" s="554"/>
      <c r="AO19" s="554"/>
      <c r="AP19" s="985">
        <v>354994</v>
      </c>
      <c r="AQ19" s="554"/>
      <c r="AR19" s="554"/>
      <c r="AS19" s="554"/>
      <c r="AT19" s="555"/>
      <c r="AU19" s="978">
        <v>425993</v>
      </c>
      <c r="AV19" s="979"/>
      <c r="AW19" s="979"/>
      <c r="AX19" s="980"/>
    </row>
    <row r="20" spans="1:50" ht="43.5" customHeight="1">
      <c r="A20" s="986" t="s">
        <v>480</v>
      </c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8"/>
      <c r="P20" s="973" t="s">
        <v>116</v>
      </c>
      <c r="Q20" s="974"/>
      <c r="R20" s="975">
        <f>SUM(R14:U19)</f>
        <v>77311</v>
      </c>
      <c r="S20" s="554"/>
      <c r="T20" s="554"/>
      <c r="U20" s="555"/>
      <c r="V20" s="975">
        <f>SUM(V14:Y19)</f>
        <v>87999</v>
      </c>
      <c r="W20" s="554"/>
      <c r="X20" s="554"/>
      <c r="Y20" s="555"/>
      <c r="Z20" s="975">
        <f>SUM(Z14:AC19)</f>
        <v>87999</v>
      </c>
      <c r="AA20" s="554"/>
      <c r="AB20" s="554"/>
      <c r="AC20" s="555"/>
      <c r="AD20" s="975">
        <f>SUM(AD14:AG19)</f>
        <v>87312</v>
      </c>
      <c r="AE20" s="554"/>
      <c r="AF20" s="554"/>
      <c r="AG20" s="555"/>
      <c r="AH20" s="975">
        <f>SUM(AH14:AK19)</f>
        <v>81686</v>
      </c>
      <c r="AI20" s="554"/>
      <c r="AJ20" s="554"/>
      <c r="AK20" s="555"/>
      <c r="AL20" s="975">
        <f>SUM(AL14:AO19)</f>
        <v>70998</v>
      </c>
      <c r="AM20" s="554"/>
      <c r="AN20" s="554"/>
      <c r="AO20" s="555"/>
      <c r="AP20" s="985">
        <f>SUM(AP14:AT19)</f>
        <v>415994</v>
      </c>
      <c r="AQ20" s="830"/>
      <c r="AR20" s="830"/>
      <c r="AS20" s="830"/>
      <c r="AT20" s="989"/>
      <c r="AU20" s="975">
        <f>SUM(AU14:AX19)</f>
        <v>493305</v>
      </c>
      <c r="AV20" s="554"/>
      <c r="AW20" s="554"/>
      <c r="AX20" s="555"/>
    </row>
    <row r="24" ht="12.75">
      <c r="AB24" t="s">
        <v>481</v>
      </c>
    </row>
  </sheetData>
  <mergeCells count="80">
    <mergeCell ref="AP20:AT20"/>
    <mergeCell ref="AU18:AX18"/>
    <mergeCell ref="AH19:AK19"/>
    <mergeCell ref="AL19:AO19"/>
    <mergeCell ref="AP19:AT19"/>
    <mergeCell ref="AH20:AK20"/>
    <mergeCell ref="AL20:AO20"/>
    <mergeCell ref="AU20:AX20"/>
    <mergeCell ref="AU19:AX19"/>
    <mergeCell ref="AH17:AK17"/>
    <mergeCell ref="AL17:AO17"/>
    <mergeCell ref="AP17:AT17"/>
    <mergeCell ref="AH18:AK18"/>
    <mergeCell ref="AL18:AO18"/>
    <mergeCell ref="AP18:AT18"/>
    <mergeCell ref="AH16:AK16"/>
    <mergeCell ref="AL16:AO16"/>
    <mergeCell ref="AP16:AT16"/>
    <mergeCell ref="AU16:AX16"/>
    <mergeCell ref="Z19:AC19"/>
    <mergeCell ref="AD14:AG14"/>
    <mergeCell ref="AD15:AG15"/>
    <mergeCell ref="AD16:AG16"/>
    <mergeCell ref="AD17:AG17"/>
    <mergeCell ref="AD18:AG18"/>
    <mergeCell ref="AD19:AG19"/>
    <mergeCell ref="Z15:AC15"/>
    <mergeCell ref="Z16:AC16"/>
    <mergeCell ref="Z17:AC17"/>
    <mergeCell ref="Z18:AC18"/>
    <mergeCell ref="V16:Y16"/>
    <mergeCell ref="V17:Y17"/>
    <mergeCell ref="V18:Y18"/>
    <mergeCell ref="V19:Y19"/>
    <mergeCell ref="R16:U16"/>
    <mergeCell ref="R17:U17"/>
    <mergeCell ref="R18:U18"/>
    <mergeCell ref="R19:U19"/>
    <mergeCell ref="P16:Q16"/>
    <mergeCell ref="P18:Q18"/>
    <mergeCell ref="P17:Q17"/>
    <mergeCell ref="P19:Q19"/>
    <mergeCell ref="V20:Y20"/>
    <mergeCell ref="Z20:AC20"/>
    <mergeCell ref="AD20:AG20"/>
    <mergeCell ref="A20:O20"/>
    <mergeCell ref="P20:Q20"/>
    <mergeCell ref="R20:U20"/>
    <mergeCell ref="AU17:AX17"/>
    <mergeCell ref="AU10:AX10"/>
    <mergeCell ref="AD12:AG12"/>
    <mergeCell ref="AH12:AK12"/>
    <mergeCell ref="AL12:AO12"/>
    <mergeCell ref="AP11:AT12"/>
    <mergeCell ref="AH14:AK14"/>
    <mergeCell ref="AL14:AO14"/>
    <mergeCell ref="AP14:AT14"/>
    <mergeCell ref="AH15:AK15"/>
    <mergeCell ref="V15:Y15"/>
    <mergeCell ref="Z14:AC14"/>
    <mergeCell ref="AL15:AO15"/>
    <mergeCell ref="AP15:AT15"/>
    <mergeCell ref="A11:O12"/>
    <mergeCell ref="Z12:AC12"/>
    <mergeCell ref="R12:U12"/>
    <mergeCell ref="V12:Y12"/>
    <mergeCell ref="P14:Q14"/>
    <mergeCell ref="P15:Q15"/>
    <mergeCell ref="P11:Q12"/>
    <mergeCell ref="AU11:AX12"/>
    <mergeCell ref="R11:AO11"/>
    <mergeCell ref="AU14:AX14"/>
    <mergeCell ref="AU15:AX15"/>
    <mergeCell ref="R14:U14"/>
    <mergeCell ref="R15:U15"/>
    <mergeCell ref="V14:Y14"/>
    <mergeCell ref="AN7:AX7"/>
    <mergeCell ref="M8:O8"/>
    <mergeCell ref="AN8:AX8"/>
    <mergeCell ref="A4:AX4"/>
  </mergeCells>
  <printOptions horizontalCentered="1"/>
  <pageMargins left="0.11811023622047245" right="0.07874015748031496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2010-05-18T13:53:57Z</dcterms:created>
  <dcterms:modified xsi:type="dcterms:W3CDTF">2010-05-18T14:00:14Z</dcterms:modified>
  <cp:category/>
  <cp:version/>
  <cp:contentType/>
  <cp:contentStatus/>
</cp:coreProperties>
</file>