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6" activeTab="13"/>
  </bookViews>
  <sheets>
    <sheet name="34űrlap" sheetId="1" r:id="rId1"/>
    <sheet name="35űrlap" sheetId="2" r:id="rId2"/>
    <sheet name="37űrlap" sheetId="3" r:id="rId3"/>
    <sheet name="44 URLAP" sheetId="4" r:id="rId4"/>
    <sheet name="46 urlap" sheetId="5" r:id="rId5"/>
    <sheet name="47 urlap" sheetId="6" r:id="rId6"/>
    <sheet name="48 ürlap" sheetId="7" r:id="rId7"/>
    <sheet name="49 ürlap" sheetId="8" r:id="rId8"/>
    <sheet name="50 URLAP" sheetId="9" r:id="rId9"/>
    <sheet name="51 urlap" sheetId="10" r:id="rId10"/>
    <sheet name="54 ÜRLAP " sheetId="11" r:id="rId11"/>
    <sheet name="55URLAP " sheetId="12" r:id="rId12"/>
    <sheet name="56 URLAP" sheetId="13" r:id="rId13"/>
    <sheet name="80 URLAP" sheetId="14" r:id="rId14"/>
  </sheets>
  <definedNames>
    <definedName name="_xlnm.Print_Titles" localSheetId="0">'34űrlap'!$1:$13</definedName>
    <definedName name="_xlnm.Print_Titles" localSheetId="1">'35űrlap'!$1:$12</definedName>
    <definedName name="_xlnm.Print_Titles" localSheetId="3">'44 URLAP'!$1:$13</definedName>
    <definedName name="_xlnm.Print_Titles" localSheetId="4">'46 urlap'!$1:$12</definedName>
    <definedName name="_xlnm.Print_Titles" localSheetId="5">'47 urlap'!$1:$11</definedName>
    <definedName name="_xlnm.Print_Titles" localSheetId="6">'48 ürlap'!$1:$13</definedName>
    <definedName name="_xlnm.Print_Titles" localSheetId="9">'51 urlap'!$1:$15</definedName>
    <definedName name="_xlnm.Print_Titles" localSheetId="10">'54 ÜRLAP '!$1:$12</definedName>
    <definedName name="_xlnm.Print_Titles" localSheetId="11">'55URLAP '!$1:$13</definedName>
    <definedName name="_xlnm.Print_Titles" localSheetId="12">'56 URLAP'!$1:$14</definedName>
    <definedName name="_xlnm.Print_Titles" localSheetId="13">'80 URLAP'!$1:$16</definedName>
    <definedName name="_xlnm.Print_Area" localSheetId="0">'34űrlap'!$A$1:$BB$175</definedName>
    <definedName name="_xlnm.Print_Area" localSheetId="1">'35űrlap'!$A$1:$AU$35</definedName>
    <definedName name="_xlnm.Print_Area" localSheetId="3">'44 URLAP'!$A$1:$AX$20</definedName>
    <definedName name="_xlnm.Print_Area" localSheetId="4">'46 urlap'!$A$1:$AL$37</definedName>
    <definedName name="_xlnm.Print_Area" localSheetId="5">'47 urlap'!$A$1:$AN$46</definedName>
    <definedName name="_xlnm.Print_Area" localSheetId="6">'48 ürlap'!$A$1:$AV$80</definedName>
    <definedName name="_xlnm.Print_Area" localSheetId="7">'49 ürlap'!$A$1:$BE$35</definedName>
    <definedName name="_xlnm.Print_Area" localSheetId="9">'51 urlap'!$A$1:$DE$30</definedName>
    <definedName name="_xlnm.Print_Area" localSheetId="10">'54 ÜRLAP '!$A$1:$BC$58</definedName>
    <definedName name="_xlnm.Print_Area" localSheetId="11">'55URLAP '!$A$2:$AK$38</definedName>
  </definedNames>
  <calcPr fullCalcOnLoad="1"/>
</workbook>
</file>

<file path=xl/sharedStrings.xml><?xml version="1.0" encoding="utf-8"?>
<sst xmlns="http://schemas.openxmlformats.org/spreadsheetml/2006/main" count="1549" uniqueCount="839">
  <si>
    <t xml:space="preserve">Felhalmozási kiadások </t>
  </si>
  <si>
    <t>(31+…+38+44+…+50)</t>
  </si>
  <si>
    <t>Kölcsönök nyújtása államháztartáson belülre  (191-192-ből,271-272-ből)  (=06/13)</t>
  </si>
  <si>
    <t>Kölcsönök nyújtása államháztartáson kívülre  (193-194-ből,273-274-ből) (=06/39)</t>
  </si>
  <si>
    <t>Kölcsönök törlesztése államháztartáson belülre (435-436-ból,456-457-ből) (=06/52)</t>
  </si>
  <si>
    <t xml:space="preserve">Pénzügyi befektetések kiadásaiból részesedések vásárlása  (171)  (=05/34) </t>
  </si>
  <si>
    <t>Felügyelet alá tartozó költségvetési szerveknek folyósított támogatás (371) (=04/01)</t>
  </si>
  <si>
    <t xml:space="preserve">  KIADÁSOK (4+…+11+29+30+51+…+56)</t>
  </si>
  <si>
    <t>Intézményi működési bevételek ÁFA nélkül (91, kivéve 916, 919)  (=07/12+20+28)</t>
  </si>
  <si>
    <t>ÁFA bevételek, visszatérülések (919) (=07/25)</t>
  </si>
  <si>
    <t>Kamatbevételek  (916)  (=07/32)</t>
  </si>
  <si>
    <t>Gépjárműadó (923-ból) (=16/15)</t>
  </si>
  <si>
    <t>Helyi adók (922-ből) (=16/10)</t>
  </si>
  <si>
    <t xml:space="preserve">     ebből: Építményadó (922-ből) (=16/02)</t>
  </si>
  <si>
    <t xml:space="preserve">              Telekadó (922-ből) (=16/03)</t>
  </si>
  <si>
    <t xml:space="preserve">              Vállalkozók kommunális adója (922-ből) (=16/04)</t>
  </si>
  <si>
    <t xml:space="preserve">              Magánszemélyek kommunális adója (922-ből) (=16/05)</t>
  </si>
  <si>
    <t xml:space="preserve">              Idegenforgalmi adó tartózkodás után (922-ből) (=16/06)</t>
  </si>
  <si>
    <t xml:space="preserve">             Idegenforgalmi adó épület után (922-ből) (=16/07)</t>
  </si>
  <si>
    <t xml:space="preserve">             Iparűzési adó állandó jelleggel végzett iparűzési tevékenység után (922-ből) (=16/08)</t>
  </si>
  <si>
    <t xml:space="preserve">             Iparűzési adó ideiglenes jelleggel végzett iparűzési tevékenység után (922-ből) </t>
  </si>
  <si>
    <t xml:space="preserve">             (=16/09)</t>
  </si>
  <si>
    <t>Illetékek (921) (=16/01)</t>
  </si>
  <si>
    <t>Személyi jövedelemadó (923-ból) (=16/12+13+14)</t>
  </si>
  <si>
    <t>Termőföld bérbeadásából származó jövedelemadó (923-ból) (=16/16)</t>
  </si>
  <si>
    <t>Egyéb átengedett adók, adójellegű bevételek (923-ból) (=16/17)</t>
  </si>
  <si>
    <t>Talajterhelési díj (926) (=16/23)</t>
  </si>
  <si>
    <t>Helyi adókhoz kapcsolódó pótlékok, bírságok, önkormányzatokat megillető bírságok és egyéb sajátos bevételek  (922-ből, 924, 925, 929) (=16/11+19+...+22+24)</t>
  </si>
  <si>
    <t>Működési célú pénzeszközátvétel a társadalombiztosítási alapoktól (462-ből) (=09/13-ból)</t>
  </si>
  <si>
    <t>Működési célú pénzeszközátvétel az elkülönített állami alapoktól (462-ből) (=09/13-ból)</t>
  </si>
  <si>
    <t xml:space="preserve">Egyéb működési célú pénzeszköz-átvétel, bevételek  </t>
  </si>
  <si>
    <t>(79+…+88)</t>
  </si>
  <si>
    <t>Felhalmozási célú pénzeszközátvétel a társadalombiztosítási alapoktól és kezelőitől</t>
  </si>
  <si>
    <t>(463-ból) (=09/15-ből)</t>
  </si>
  <si>
    <t>Felhalmozási célú pénzeszközátvétel az elkülönített állami alapoktól  (463-ból) (=09/15-ből)</t>
  </si>
  <si>
    <t xml:space="preserve">Vagyoni értékű jog értékesítéséből, egyéb vagyonhasznosításból származó bevétel </t>
  </si>
  <si>
    <t>(932-ből) (=16/30+31+32) [vagy 11/01+02+03]</t>
  </si>
  <si>
    <t>Felhalmozási bevételek</t>
  </si>
  <si>
    <t>(92+…+99+104+...+110)</t>
  </si>
  <si>
    <t>Kölcsönök visszatérülése államháztartáson belülről  (191-192-ből,271-272-ből) (=10/31+37)</t>
  </si>
  <si>
    <t>Kölcsönök visszatérülése államháztartáson kívülről  (193-194-ből,273-274-ből) (=10/25)</t>
  </si>
  <si>
    <t>Kölcsönök igénybevétele államháztartáson belülről (435-436-ból,456-457-ből) (=10/43+49)</t>
  </si>
  <si>
    <t>Osztalékok, üzemeltetési és koncessziós díjak (933-ból, 935) (=08/08+16/33) [vagy 11/04]</t>
  </si>
  <si>
    <t>Pénzügyi befektetések bevételeiből részesedések (933-ból) (=08/09)</t>
  </si>
  <si>
    <t xml:space="preserve"> Saját bevételek (58+…+62+71+…+78+89+90+91+111+…+116)</t>
  </si>
  <si>
    <t>Önkormányzat költségvetési támogatása (942-947) (=09/05=16/54) [vagy 11/06+09]</t>
  </si>
  <si>
    <t>Felügyeleti szervtől kapott támogatás (941) (=09/04)</t>
  </si>
  <si>
    <t>Tárgyévi kiadások és bevételek egyenlege (57-117-118-119)</t>
  </si>
  <si>
    <t>Előző évi előirányzat-maradvány, pénzmaradvány igénybevétele (98-ból) (=10/75)</t>
  </si>
  <si>
    <t xml:space="preserve">Finanszírozási kiadások </t>
  </si>
  <si>
    <t>(122+…+130)</t>
  </si>
  <si>
    <t xml:space="preserve">Finanszírozási bevételek  </t>
  </si>
  <si>
    <t>(132+…+140)</t>
  </si>
  <si>
    <t>Finanszírozás összesen (121-131+141 = 120)</t>
  </si>
  <si>
    <t>Pénzkészlet  (pénztárak, betétkönyvek, költségvetési bankszámlák) változása (33-34)</t>
  </si>
  <si>
    <t>(117+118+119+28-57-131+141)</t>
  </si>
  <si>
    <t xml:space="preserve">Pénzkészlet január 1-jén  </t>
  </si>
  <si>
    <t xml:space="preserve">Pénzkészlet a tárgyidőszak végén (33-34)                    </t>
  </si>
  <si>
    <t>(143+144)</t>
  </si>
  <si>
    <t xml:space="preserve">Foglalkoztatottak létszáma (fő) - időszakra </t>
  </si>
  <si>
    <t>Munkajogi létszám a tárgyidőszak végén</t>
  </si>
  <si>
    <r>
      <t xml:space="preserve">Rendszeres személyi juttatás (511)  </t>
    </r>
    <r>
      <rPr>
        <b/>
        <sz val="10"/>
        <color indexed="8"/>
        <rFont val="Times New Roman CE"/>
        <family val="1"/>
      </rPr>
      <t>(=02/09)</t>
    </r>
  </si>
  <si>
    <r>
      <t xml:space="preserve">Nem rendszeres személyi juttatás (512-517) </t>
    </r>
    <r>
      <rPr>
        <b/>
        <sz val="10"/>
        <color indexed="8"/>
        <rFont val="Times New Roman CE"/>
        <family val="1"/>
      </rPr>
      <t>(=02/42)</t>
    </r>
  </si>
  <si>
    <r>
      <t xml:space="preserve">Külső személyi juttatások (52) </t>
    </r>
    <r>
      <rPr>
        <b/>
        <sz val="10"/>
        <color indexed="8"/>
        <rFont val="Times New Roman CE"/>
        <family val="1"/>
      </rPr>
      <t>(=02/49)</t>
    </r>
  </si>
  <si>
    <r>
      <t xml:space="preserve">Működési célú pénzeszközátadás központi költségvetési szervnek (372-ből) </t>
    </r>
    <r>
      <rPr>
        <b/>
        <sz val="10"/>
        <color indexed="8"/>
        <rFont val="Times New Roman CE"/>
        <family val="1"/>
      </rPr>
      <t>(=04/03-ból)</t>
    </r>
  </si>
  <si>
    <r>
      <t xml:space="preserve">Működési célú pénzeszközátadás fejezeti kezelésű előirányzatnak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</si>
  <si>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elkülönített állami pénzalapnak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</si>
  <si>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társadalombiztosítási alapnak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</si>
  <si>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Működési célú pénzeszközátadás helyi önkormányzatoknak (372-ből) </t>
    </r>
    <r>
      <rPr>
        <b/>
        <sz val="10"/>
        <color indexed="8"/>
        <rFont val="Times New Roman CE"/>
        <family val="0"/>
      </rPr>
      <t>(=04/03-ból)</t>
    </r>
  </si>
  <si>
    <r>
      <t xml:space="preserve">önkormányzati többségi tulajdonú egyéb vállalkozásoknak (374-ből) </t>
    </r>
    <r>
      <rPr>
        <b/>
        <sz val="10"/>
        <color indexed="8"/>
        <rFont val="Times New Roman CE"/>
        <family val="0"/>
      </rPr>
      <t>(=04/02-ből, =21/12)</t>
    </r>
  </si>
  <si>
    <r>
      <t>önkormányzati többségi tulajdonú egyéb vállalkozásoknak</t>
    </r>
    <r>
      <rPr>
        <sz val="10"/>
        <color indexed="8"/>
        <rFont val="Times New Roman CE"/>
        <family val="1"/>
      </rPr>
      <t xml:space="preserve"> (374-ből) </t>
    </r>
    <r>
      <rPr>
        <b/>
        <sz val="10"/>
        <color indexed="8"/>
        <rFont val="Times New Roman CE"/>
        <family val="0"/>
      </rPr>
      <t>(=04/02-ből, =21/13)</t>
    </r>
  </si>
  <si>
    <r>
      <t>vállalkozásoknak</t>
    </r>
    <r>
      <rPr>
        <b/>
        <sz val="10"/>
        <color indexed="8"/>
        <rFont val="Times New Roman CE"/>
        <family val="1"/>
      </rPr>
      <t xml:space="preserve"> (17+18) (=21/14)</t>
    </r>
  </si>
  <si>
    <r>
      <t xml:space="preserve">egyéb vállalkozásoknak (374-ből) </t>
    </r>
    <r>
      <rPr>
        <b/>
        <sz val="10"/>
        <color indexed="8"/>
        <rFont val="Times New Roman CE"/>
        <family val="0"/>
      </rPr>
      <t>(=04/02-ből, =21/10-ből+21/15)</t>
    </r>
  </si>
  <si>
    <r>
      <t xml:space="preserve">tulajdonú egyéb vállalkozásoknak (374-ből) </t>
    </r>
    <r>
      <rPr>
        <b/>
        <sz val="10"/>
        <color indexed="8"/>
        <rFont val="Times New Roman CE"/>
        <family val="0"/>
      </rPr>
      <t>(=04/02-ből, =21/10-ből+21/16)</t>
    </r>
  </si>
  <si>
    <r>
      <t xml:space="preserve">Működési célú pénzeszközátadás pénzügyi vállalkozásoknak  (374-ből) </t>
    </r>
    <r>
      <rPr>
        <b/>
        <sz val="10"/>
        <color indexed="8"/>
        <rFont val="Times New Roman CE"/>
        <family val="0"/>
      </rPr>
      <t xml:space="preserve"> (=04/02-ből)</t>
    </r>
  </si>
  <si>
    <r>
      <t xml:space="preserve">Működési célú pénzeszközátadás háztartásoknak (374-ből) </t>
    </r>
    <r>
      <rPr>
        <b/>
        <sz val="10"/>
        <color indexed="8"/>
        <rFont val="Times New Roman CE"/>
        <family val="0"/>
      </rPr>
      <t xml:space="preserve"> (=04/02-ből)</t>
    </r>
  </si>
  <si>
    <r>
      <t xml:space="preserve">Működési célú pénzeszközátadás non-profit szervezeteknek (374-ből)  </t>
    </r>
    <r>
      <rPr>
        <b/>
        <sz val="10"/>
        <color indexed="8"/>
        <rFont val="Times New Roman CE"/>
        <family val="0"/>
      </rPr>
      <t>(=04/02-ből)</t>
    </r>
  </si>
  <si>
    <r>
      <t xml:space="preserve">Működési célú pénzeszközátadás külföldre (374-ből)  </t>
    </r>
    <r>
      <rPr>
        <b/>
        <sz val="10"/>
        <color indexed="8"/>
        <rFont val="Times New Roman CE"/>
        <family val="0"/>
      </rPr>
      <t>(=04/02-ből)</t>
    </r>
  </si>
  <si>
    <r>
      <t xml:space="preserve">Társadalom- és szociálpolitikai juttatások (38) </t>
    </r>
    <r>
      <rPr>
        <b/>
        <sz val="10"/>
        <color indexed="8"/>
        <rFont val="Times New Roman CE"/>
        <family val="1"/>
      </rPr>
      <t>(=04/12)</t>
    </r>
  </si>
  <si>
    <r>
      <t xml:space="preserve">Tervezett maradvány, eredmény, tartalék (591-592, 594)  </t>
    </r>
    <r>
      <rPr>
        <b/>
        <sz val="10"/>
        <color indexed="8"/>
        <rFont val="Times New Roman CE"/>
        <family val="0"/>
      </rPr>
      <t>(=06/74)</t>
    </r>
  </si>
  <si>
    <r>
      <t xml:space="preserve">Felújítás (124,126,1314,1316,1324,1326,144,146,181) </t>
    </r>
    <r>
      <rPr>
        <b/>
        <sz val="10"/>
        <color indexed="8"/>
        <rFont val="Times New Roman CE"/>
        <family val="1"/>
      </rPr>
      <t xml:space="preserve"> (=05/06)</t>
    </r>
  </si>
  <si>
    <r>
      <t xml:space="preserve">Intézményi  beruházási kiadások ÁFA nélkül (113,115,123,125,1313,1315,1323,1325,143,145) </t>
    </r>
    <r>
      <rPr>
        <b/>
        <sz val="10"/>
        <color indexed="8"/>
        <rFont val="Times New Roman CE"/>
        <family val="1"/>
      </rPr>
      <t>(=05/13)</t>
    </r>
  </si>
  <si>
    <r>
      <t>Beruházások ÁFÁ-ja (182-ből, 183)</t>
    </r>
    <r>
      <rPr>
        <b/>
        <sz val="10"/>
        <color indexed="8"/>
        <rFont val="Times New Roman CE"/>
        <family val="1"/>
      </rPr>
      <t xml:space="preserve"> (=05/27+31)</t>
    </r>
  </si>
  <si>
    <r>
      <t xml:space="preserve">Felhalmozási célú pénzeszközátadás központi költségvetési szervnek (373-ból)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</si>
  <si>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fejezeti kezelésű előirányzatnak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</si>
  <si>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elkülönített állami pénzalapnak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</si>
  <si>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 pénzeszközátadás társadalombiztosítási alapnak (373-ból) </t>
    </r>
    <r>
      <rPr>
        <b/>
        <sz val="10"/>
        <color indexed="8"/>
        <rFont val="Times New Roman CE"/>
        <family val="1"/>
      </rPr>
      <t xml:space="preserve"> (=04/05-ből)</t>
    </r>
  </si>
  <si>
    <r>
      <t xml:space="preserve">Felhalmozási célú pénzeszközátadás helyi önkormányzatoknak (373-ból)  </t>
    </r>
    <r>
      <rPr>
        <b/>
        <sz val="10"/>
        <color indexed="8"/>
        <rFont val="Times New Roman CE"/>
        <family val="1"/>
      </rPr>
      <t>(=04/05-ből)</t>
    </r>
  </si>
  <si>
    <r>
      <t xml:space="preserve">Felhalmozási célú, a Római Szerződés 87. cikkének (1) bekezdése szerinti pénzeszközátadás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=21/37)</t>
    </r>
  </si>
  <si>
    <r>
      <t xml:space="preserve">Felhalmozási célú, a Római Szerződés 87. cikkének (1) bekezdése szerinti pénzeszközátadás nem önkormányzati többségi tulajdonú egyéb vállalkozásoknak (375-ből) </t>
    </r>
    <r>
      <rPr>
        <b/>
        <sz val="10"/>
        <color indexed="8"/>
        <rFont val="Times New Roman CE"/>
        <family val="1"/>
      </rPr>
      <t>(=04/04-ből, =21/38)</t>
    </r>
  </si>
  <si>
    <r>
      <t xml:space="preserve">Felhalmozási célú, a 39. sorba nem tartozó pénzeszközátadás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=21/35-ből+21/40)</t>
    </r>
  </si>
  <si>
    <r>
      <t xml:space="preserve">Felhalmozási célú, a 40. sorba nem tartozó pénzeszközátadás nem önkormányzati többségi tulajdonú egyéb vállalkozásoknak (375-ből) </t>
    </r>
    <r>
      <rPr>
        <b/>
        <sz val="10"/>
        <color indexed="8"/>
        <rFont val="Times New Roman CE"/>
        <family val="0"/>
      </rPr>
      <t>(=04/04-ből, =21/35-ből+21/41)</t>
    </r>
  </si>
  <si>
    <r>
      <t xml:space="preserve">Felhalmozási célú pénzeszközátadás pénzügyi vállalkozásoknak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</si>
  <si>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háztartásoknak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</si>
  <si>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non-profit szervezeteknek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</si>
  <si>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külföldre (375-ből)  </t>
    </r>
    <r>
      <rPr>
        <b/>
        <sz val="10"/>
        <color indexed="8"/>
        <rFont val="Times New Roman CE"/>
        <family val="0"/>
      </rPr>
      <t>(=04/04-ből)</t>
    </r>
  </si>
  <si>
    <r>
      <t xml:space="preserve">Garancia- és kezességvállalásból származó pénzeszközátadás államháztartáson belülre (377) </t>
    </r>
    <r>
      <rPr>
        <b/>
        <sz val="10"/>
        <color indexed="8"/>
        <rFont val="Times New Roman CE"/>
        <family val="1"/>
      </rPr>
      <t>(=04/06)</t>
    </r>
  </si>
  <si>
    <r>
      <t xml:space="preserve">Garancia- és kezességvállalásból származó pénzeszközátadás államháztartáson kívülre (378) </t>
    </r>
    <r>
      <rPr>
        <b/>
        <sz val="10"/>
        <color indexed="8"/>
        <rFont val="Times New Roman CE"/>
        <family val="1"/>
      </rPr>
      <t>(04/07)</t>
    </r>
  </si>
  <si>
    <r>
      <t xml:space="preserve">Költségvetési kiegészítések, visszatérülések (461)  </t>
    </r>
    <r>
      <rPr>
        <b/>
        <sz val="10"/>
        <color indexed="8"/>
        <rFont val="Times New Roman CE"/>
        <family val="1"/>
      </rPr>
      <t>(=09/11)</t>
    </r>
  </si>
  <si>
    <r>
      <t xml:space="preserve">Működési célú pénzeszközátvétel központi költségvetési szervtől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</si>
  <si>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célú pénzeszközátvétel fejezeti kezelésű előirányzattól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</si>
  <si>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célú pénzeszközátvétel helyi önkormányzatoktól  (462-ből) </t>
    </r>
    <r>
      <rPr>
        <b/>
        <sz val="10"/>
        <color indexed="8"/>
        <rFont val="Times New Roman CE"/>
        <family val="1"/>
      </rPr>
      <t>(=09/13-ból)</t>
    </r>
  </si>
  <si>
    <r>
      <t xml:space="preserve">Működési célra átvett pénzeszközök vállalkozásoktól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</si>
  <si>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pénzügyi vállalkozásoktól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</si>
  <si>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háztartásoktól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</si>
  <si>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non-profit szervezetektől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</si>
  <si>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nemzetközi szervezetektől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</si>
  <si>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Működési célra átvett pénzeszközök egyéb külföldi forrásból (464-ből)  </t>
    </r>
    <r>
      <rPr>
        <b/>
        <sz val="10"/>
        <color indexed="8"/>
        <rFont val="Times New Roman CE"/>
        <family val="1"/>
      </rPr>
      <t>(=09/12-ből)</t>
    </r>
  </si>
  <si>
    <r>
      <t xml:space="preserve">Tárgyi eszközök, immateriális javak értékesítése (931) </t>
    </r>
    <r>
      <rPr>
        <b/>
        <sz val="10"/>
        <color indexed="8"/>
        <rFont val="Times New Roman CE"/>
        <family val="1"/>
      </rPr>
      <t>(=08/06)</t>
    </r>
  </si>
  <si>
    <r>
      <t xml:space="preserve">Felhalmozási célú pénzeszközátvétel központi költségvetési szervtől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</si>
  <si>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célú pénzeszközátvétel fejezeti kezelésű előirányzattól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</si>
  <si>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célú pénzeszközátvétel helyi önkormányzatoktól  (463-ból) </t>
    </r>
    <r>
      <rPr>
        <b/>
        <sz val="10"/>
        <color indexed="8"/>
        <rFont val="Times New Roman CE"/>
        <family val="1"/>
      </rPr>
      <t>(=09/15-ből)</t>
    </r>
  </si>
  <si>
    <r>
      <t xml:space="preserve">Felhalmozási célra átvett pénzeszközök vállalkozásoktól (465-ből) 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</si>
  <si>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pénzügyi vállalkozásoktól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</si>
  <si>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háztartásoktól (465-ből) 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</si>
  <si>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non-profit szervezetektől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</si>
  <si>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átvett pénzeszközök nemzetközi szervezetektől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</si>
  <si>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az Európai Unió költsévetéséből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</si>
  <si>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kormányoktól (465-ből) </t>
    </r>
    <r>
      <rPr>
        <b/>
        <sz val="10"/>
        <color indexed="8"/>
        <rFont val="Times New Roman CE"/>
        <family val="1"/>
      </rPr>
      <t>(=09/14-ből)</t>
    </r>
  </si>
  <si>
    <r>
      <t xml:space="preserve">Felhalmozási célra kapott juttatások külföldről (nem kormányoktól és nem nemzetközi szervezetektől) (465-ből) </t>
    </r>
    <r>
      <rPr>
        <b/>
        <sz val="10"/>
        <color indexed="8"/>
        <rFont val="Times New Roman CE"/>
        <family val="1"/>
      </rPr>
      <t>(=09/14-ből)</t>
    </r>
  </si>
  <si>
    <r>
      <t>Felhalmozási célra átvett pénzeszközök</t>
    </r>
    <r>
      <rPr>
        <i/>
        <sz val="10"/>
        <color indexed="8"/>
        <rFont val="Times New Roman CE"/>
        <family val="1"/>
      </rPr>
      <t xml:space="preserve"> </t>
    </r>
    <r>
      <rPr>
        <b/>
        <sz val="10"/>
        <color indexed="8"/>
        <rFont val="Times New Roman CE"/>
        <family val="1"/>
      </rPr>
      <t>külföldi forrásból (100+101+102+103)</t>
    </r>
  </si>
  <si>
    <r>
      <t xml:space="preserve">Garancia- és kezességvállalásból származó pénzeszközátvétel államháztartáson belülről (466) </t>
    </r>
    <r>
      <rPr>
        <b/>
        <sz val="10"/>
        <color indexed="8"/>
        <rFont val="Times New Roman CE"/>
        <family val="1"/>
      </rPr>
      <t>(=09/16)</t>
    </r>
  </si>
  <si>
    <r>
      <t xml:space="preserve">Garancia- és kezességvállalásból származó pénzeszközátvétel államháztartáson kívülről (467) </t>
    </r>
    <r>
      <rPr>
        <b/>
        <sz val="10"/>
        <color indexed="8"/>
        <rFont val="Times New Roman CE"/>
        <family val="1"/>
      </rPr>
      <t>(=09/17)</t>
    </r>
  </si>
  <si>
    <r>
      <t xml:space="preserve">Önkormányzati lakások, egyéb helyiségek értékesítése, cseréje (932-ből) </t>
    </r>
    <r>
      <rPr>
        <b/>
        <sz val="10"/>
        <color indexed="8"/>
        <rFont val="Times New Roman CE"/>
        <family val="1"/>
      </rPr>
      <t>(=16/26+27)</t>
    </r>
  </si>
  <si>
    <r>
      <t xml:space="preserve">Privatizációból származó bevételek (932-ből) </t>
    </r>
    <r>
      <rPr>
        <b/>
        <sz val="10"/>
        <color indexed="8"/>
        <rFont val="Times New Roman CE"/>
        <family val="1"/>
      </rPr>
      <t>(=16/28)</t>
    </r>
  </si>
  <si>
    <r>
      <t xml:space="preserve">Vállalatértékesítésből származó bevételek (932-ből) </t>
    </r>
    <r>
      <rPr>
        <b/>
        <sz val="10"/>
        <color indexed="8"/>
        <rFont val="Times New Roman CE"/>
        <family val="1"/>
      </rPr>
      <t>(=16/29)</t>
    </r>
  </si>
  <si>
    <r>
      <t xml:space="preserve">Rövid lejáratú hitelek törlesztése (451-454-ből)  </t>
    </r>
    <r>
      <rPr>
        <b/>
        <sz val="10"/>
        <color indexed="8"/>
        <rFont val="Times New Roman CE"/>
        <family val="1"/>
      </rPr>
      <t>(=06/56+57+58+59+60)</t>
    </r>
  </si>
  <si>
    <r>
      <t xml:space="preserve">Hosszú lejáratú hitelek törlesztése (431-432-ből) </t>
    </r>
    <r>
      <rPr>
        <b/>
        <sz val="10"/>
        <color indexed="8"/>
        <rFont val="Times New Roman CE"/>
        <family val="1"/>
      </rPr>
      <t>(=06/54+55)</t>
    </r>
  </si>
  <si>
    <r>
      <t xml:space="preserve">Rövid lejáratú értékpapírok beváltása  (455-ből) </t>
    </r>
    <r>
      <rPr>
        <b/>
        <sz val="10"/>
        <color indexed="8"/>
        <rFont val="Times New Roman CE"/>
        <family val="1"/>
      </rPr>
      <t>(=06/62)</t>
    </r>
  </si>
  <si>
    <r>
      <t xml:space="preserve">Rövid lejáratú értékpapírok vásárlása  (291,292,293-ból,294-ből,295-ből) </t>
    </r>
    <r>
      <rPr>
        <b/>
        <sz val="10"/>
        <color indexed="8"/>
        <rFont val="Times New Roman CE"/>
        <family val="1"/>
      </rPr>
      <t>(=06/63)</t>
    </r>
  </si>
  <si>
    <r>
      <t xml:space="preserve">Hosszú lejáratú belföldi értékpapírok beváltása (434-ből) </t>
    </r>
    <r>
      <rPr>
        <b/>
        <sz val="10"/>
        <color indexed="8"/>
        <rFont val="Times New Roman CE"/>
        <family val="1"/>
      </rPr>
      <t>(=06/61)</t>
    </r>
  </si>
  <si>
    <r>
      <t xml:space="preserve">Hosszú lejáratú értékpapírok vásárlása (172-ből,173,174-ből) </t>
    </r>
    <r>
      <rPr>
        <b/>
        <sz val="10"/>
        <color indexed="8"/>
        <rFont val="Times New Roman CE"/>
        <family val="1"/>
      </rPr>
      <t>(=05/35+36+37)</t>
    </r>
  </si>
  <si>
    <r>
      <t xml:space="preserve">Hosszú lejáratú külföldi értékpapírok beváltása (434-ből) </t>
    </r>
    <r>
      <rPr>
        <b/>
        <sz val="10"/>
        <color indexed="8"/>
        <rFont val="Times New Roman CE"/>
        <family val="1"/>
      </rPr>
      <t>(=06/65)</t>
    </r>
  </si>
  <si>
    <r>
      <t xml:space="preserve">Hiteltörlesztés külföldre (433) </t>
    </r>
    <r>
      <rPr>
        <b/>
        <sz val="10"/>
        <color indexed="8"/>
        <rFont val="Times New Roman CE"/>
        <family val="1"/>
      </rPr>
      <t>(=06/66+67+68+69)</t>
    </r>
  </si>
  <si>
    <r>
      <t xml:space="preserve">Egyéb finanszírozás kiadásai (39) </t>
    </r>
    <r>
      <rPr>
        <b/>
        <sz val="10"/>
        <color indexed="8"/>
        <rFont val="Times New Roman CE"/>
        <family val="1"/>
      </rPr>
      <t>(=06/78)</t>
    </r>
  </si>
  <si>
    <r>
      <t xml:space="preserve">Rövid lejáratú hitelek bevételei (451-454-ből) </t>
    </r>
    <r>
      <rPr>
        <b/>
        <sz val="10"/>
        <color indexed="8"/>
        <rFont val="Times New Roman CE"/>
        <family val="1"/>
      </rPr>
      <t>(=10/52+53+55+57+58)</t>
    </r>
  </si>
  <si>
    <r>
      <t xml:space="preserve">Hosszú lejáratú hitelek bevételei (431-432-ből) </t>
    </r>
    <r>
      <rPr>
        <b/>
        <sz val="10"/>
        <color indexed="8"/>
        <rFont val="Times New Roman CE"/>
        <family val="1"/>
      </rPr>
      <t>(=10/51+54)</t>
    </r>
  </si>
  <si>
    <r>
      <t xml:space="preserve">Rövid lejáratú értékpapírok kibocsátása (455-ből) </t>
    </r>
    <r>
      <rPr>
        <b/>
        <sz val="10"/>
        <color indexed="8"/>
        <rFont val="Times New Roman CE"/>
        <family val="1"/>
      </rPr>
      <t>(=10/62)</t>
    </r>
  </si>
  <si>
    <r>
      <t xml:space="preserve">Rövid lejáratú értékpapírok értékesítése (291,292,293-ból,294-ből,295-ből) </t>
    </r>
    <r>
      <rPr>
        <b/>
        <sz val="10"/>
        <color indexed="8"/>
        <rFont val="Times New Roman CE"/>
        <family val="1"/>
      </rPr>
      <t>(=10/61)</t>
    </r>
  </si>
  <si>
    <r>
      <t xml:space="preserve">Hosszú lejáratú belföldi értékpapírok kibocsátása (434-ből) </t>
    </r>
    <r>
      <rPr>
        <b/>
        <sz val="10"/>
        <color indexed="8"/>
        <rFont val="Times New Roman CE"/>
        <family val="1"/>
      </rPr>
      <t>(=10/63)</t>
    </r>
  </si>
  <si>
    <r>
      <t xml:space="preserve">Hosszú lejáratú értékpapírok értékesítése (933-ból) </t>
    </r>
    <r>
      <rPr>
        <b/>
        <sz val="10"/>
        <color indexed="8"/>
        <rFont val="Times New Roman CE"/>
        <family val="1"/>
      </rPr>
      <t>(=08/10+11+12)</t>
    </r>
  </si>
  <si>
    <r>
      <t xml:space="preserve">Hosszú lejáratú külföldi értékpapírok kibocsátása (434-ből) </t>
    </r>
    <r>
      <rPr>
        <b/>
        <sz val="10"/>
        <color indexed="8"/>
        <rFont val="Times New Roman CE"/>
        <family val="1"/>
      </rPr>
      <t>(=10/66)</t>
    </r>
  </si>
  <si>
    <r>
      <t xml:space="preserve">Hitelfelvétel külföldről (433) </t>
    </r>
    <r>
      <rPr>
        <b/>
        <sz val="10"/>
        <color indexed="8"/>
        <rFont val="Times New Roman CE"/>
        <family val="1"/>
      </rPr>
      <t>(=10/67+68+69+70)</t>
    </r>
  </si>
  <si>
    <r>
      <t xml:space="preserve">Egyéb finanszírozás bevételei (48) </t>
    </r>
    <r>
      <rPr>
        <b/>
        <sz val="10"/>
        <color indexed="8"/>
        <rFont val="Times New Roman CE"/>
        <family val="1"/>
      </rPr>
      <t>(=10/79)</t>
    </r>
  </si>
  <si>
    <t>lapszám</t>
  </si>
  <si>
    <t xml:space="preserve">Költségvetési szerveknél teljes és részmunkaidőben  foglalkoztatottak létszáma és keresetbe tartozó személyi juttatásai </t>
  </si>
  <si>
    <t>Bp.Főv. XIII.ker.Polgármesteri Hivatal</t>
  </si>
  <si>
    <t>PIR-törzsszám</t>
  </si>
  <si>
    <t>szektor</t>
  </si>
  <si>
    <t>fejezet/megye</t>
  </si>
  <si>
    <t>cím/alcím/     település-típus</t>
  </si>
  <si>
    <t>szakágazat</t>
  </si>
  <si>
    <t>űrlap</t>
  </si>
  <si>
    <t>év</t>
  </si>
  <si>
    <t>időszak</t>
  </si>
  <si>
    <t>szerv megnevezése</t>
  </si>
  <si>
    <t xml:space="preserve">  </t>
  </si>
  <si>
    <t>ezer forintban</t>
  </si>
  <si>
    <t>Egyéb</t>
  </si>
  <si>
    <t>Egyéb felté-</t>
  </si>
  <si>
    <t>Egy havi</t>
  </si>
  <si>
    <t xml:space="preserve">Rendszeres </t>
  </si>
  <si>
    <t>Munkavég-</t>
  </si>
  <si>
    <t>Kódszám</t>
  </si>
  <si>
    <t>Megnevezés</t>
  </si>
  <si>
    <t>Sor-</t>
  </si>
  <si>
    <t>Alap-</t>
  </si>
  <si>
    <t>Illetmény-</t>
  </si>
  <si>
    <t xml:space="preserve">Nyelv-   </t>
  </si>
  <si>
    <t>kötelező</t>
  </si>
  <si>
    <t>teltől függő</t>
  </si>
  <si>
    <t xml:space="preserve">Egyéb </t>
  </si>
  <si>
    <t>külön</t>
  </si>
  <si>
    <t xml:space="preserve">személyi </t>
  </si>
  <si>
    <t xml:space="preserve">zéshez </t>
  </si>
  <si>
    <t>Létszám</t>
  </si>
  <si>
    <t>(kulcsszám)</t>
  </si>
  <si>
    <t>(besorolási  osztály és fizetési fokozat)</t>
  </si>
  <si>
    <t>szám</t>
  </si>
  <si>
    <t>illetmények</t>
  </si>
  <si>
    <t>kiegészítések</t>
  </si>
  <si>
    <t>pótlék</t>
  </si>
  <si>
    <t>illetmény-</t>
  </si>
  <si>
    <t>pótlékok és</t>
  </si>
  <si>
    <t>juttatás</t>
  </si>
  <si>
    <t>juttatások</t>
  </si>
  <si>
    <t>kapcsolódó</t>
  </si>
  <si>
    <t>fő</t>
  </si>
  <si>
    <t>pótlékok</t>
  </si>
  <si>
    <t>összesen</t>
  </si>
  <si>
    <t>I. TELJES MUNKAIDŐBEN FOGLALKOZTATOTTAK</t>
  </si>
  <si>
    <t>000010</t>
  </si>
  <si>
    <t>országgyűlési képviselő</t>
  </si>
  <si>
    <t>01</t>
  </si>
  <si>
    <t>000011</t>
  </si>
  <si>
    <t>Európai Parlament magyarországi képviselői</t>
  </si>
  <si>
    <t>02</t>
  </si>
  <si>
    <t>000020</t>
  </si>
  <si>
    <t>köztársasági elnök</t>
  </si>
  <si>
    <t>03</t>
  </si>
  <si>
    <t>000021</t>
  </si>
  <si>
    <t>alkotmánybíró</t>
  </si>
  <si>
    <t>04</t>
  </si>
  <si>
    <t>000022</t>
  </si>
  <si>
    <t>Legfelsőbb Bíróság elnöke</t>
  </si>
  <si>
    <t>05</t>
  </si>
  <si>
    <t>000023</t>
  </si>
  <si>
    <t>legfőbb ügyész</t>
  </si>
  <si>
    <t>06</t>
  </si>
  <si>
    <t>000024</t>
  </si>
  <si>
    <t>országgyűlési biztos</t>
  </si>
  <si>
    <t>07</t>
  </si>
  <si>
    <t>000025</t>
  </si>
  <si>
    <t>országgyűlési biztos általános helyettese</t>
  </si>
  <si>
    <t>08</t>
  </si>
  <si>
    <t>000026</t>
  </si>
  <si>
    <t>az Állami Számvevőszék elnöke</t>
  </si>
  <si>
    <t>09</t>
  </si>
  <si>
    <t>000027</t>
  </si>
  <si>
    <t>az Állami Számvevőszék elnökhelyettese</t>
  </si>
  <si>
    <t>10</t>
  </si>
  <si>
    <t>000030</t>
  </si>
  <si>
    <t>főpolgármester, polgármester</t>
  </si>
  <si>
    <t>11</t>
  </si>
  <si>
    <t>000040</t>
  </si>
  <si>
    <t>főpolgármester-helyettes, alpolgármester</t>
  </si>
  <si>
    <t>12</t>
  </si>
  <si>
    <t>000042</t>
  </si>
  <si>
    <t>megyei közgyűlés elnöke</t>
  </si>
  <si>
    <t>13</t>
  </si>
  <si>
    <t>000043</t>
  </si>
  <si>
    <t>megyei közgyűlés alelnöke</t>
  </si>
  <si>
    <t>14</t>
  </si>
  <si>
    <t>VÁLASZTOTT TISZTSÉGVISELŐK ÖSSZESEN: (01+...+14)</t>
  </si>
  <si>
    <t>számvevő igazgató</t>
  </si>
  <si>
    <t>számvevő igazgató-helyettes</t>
  </si>
  <si>
    <t>számvevő főtanácsos</t>
  </si>
  <si>
    <t>101060-101080</t>
  </si>
  <si>
    <t>I.  besorolási osztály összesen</t>
  </si>
  <si>
    <t>102010-102170, 105140, 105160</t>
  </si>
  <si>
    <t>II. besorolási osztály összesen</t>
  </si>
  <si>
    <t>103010-103060</t>
  </si>
  <si>
    <t>III. besorolási osztály összesen</t>
  </si>
  <si>
    <t>ÁLLAMI SZÁMVEVŐSZÉK ÖSSZESEN: (16+...+21)</t>
  </si>
  <si>
    <t>Gazdasági Versenyhivatal elnöke</t>
  </si>
  <si>
    <t>Gazdasági Versenyhivatal elnökhelyettese</t>
  </si>
  <si>
    <t>Versenytanács tagja</t>
  </si>
  <si>
    <t>vizsgáló irodavezető</t>
  </si>
  <si>
    <t>vizsgáló vezető főtanácsos</t>
  </si>
  <si>
    <t>vizsgáló főtanácsos</t>
  </si>
  <si>
    <t>101010-101170</t>
  </si>
  <si>
    <t>I. besorolási osztály összesen</t>
  </si>
  <si>
    <t xml:space="preserve">102010-102170, 105140, 105160 </t>
  </si>
  <si>
    <t>GAZDASÁGI VERSENYHIVATAL ÖSSZESEN:  (23+…+31)</t>
  </si>
  <si>
    <t>államtitkári besorolású főtisztviselő</t>
  </si>
  <si>
    <t>119220, 129220</t>
  </si>
  <si>
    <t>helyettes államtitkári besorolású főtisztviselő</t>
  </si>
  <si>
    <t>119230, 129230</t>
  </si>
  <si>
    <t>főosztályvezetői besorolású főtisztviselő</t>
  </si>
  <si>
    <t>119240, 129240</t>
  </si>
  <si>
    <t>főtisztviselő</t>
  </si>
  <si>
    <t>FŐTISZTVISELŐK  ÖSSZESEN:  (33+…+36)</t>
  </si>
  <si>
    <t>miniszterelnök</t>
  </si>
  <si>
    <t>miniszter</t>
  </si>
  <si>
    <t>államtitkár</t>
  </si>
  <si>
    <t>államtitkárnak minősülő vezető</t>
  </si>
  <si>
    <t>helyettes államtitkár</t>
  </si>
  <si>
    <t>helyettes államtitkárnak minősülő vezető</t>
  </si>
  <si>
    <t>főosztályvezető</t>
  </si>
  <si>
    <t>főosztályvezető-helyettes</t>
  </si>
  <si>
    <t>osztályvezető</t>
  </si>
  <si>
    <t>ügykezelő osztályvezető</t>
  </si>
  <si>
    <t>1-2. pozíció: 11</t>
  </si>
  <si>
    <t>II.  besorolási osztály összesen</t>
  </si>
  <si>
    <t>III.  besorolási osztály összesen</t>
  </si>
  <si>
    <t>1-2. pozíció: 12</t>
  </si>
  <si>
    <t>1-2. pozíció: 13</t>
  </si>
  <si>
    <t>KÖZPONTI SZERVEK KÖZTISZTVISELŐI ÖSSZESEN: (38+…+66)</t>
  </si>
  <si>
    <t>főjegyző</t>
  </si>
  <si>
    <t>jegyző, aljegyző</t>
  </si>
  <si>
    <t>1-2. pozíció: 14</t>
  </si>
  <si>
    <t xml:space="preserve">körjegyző, aljegyző </t>
  </si>
  <si>
    <t>1-2. pozíció: 15</t>
  </si>
  <si>
    <t>ÖNKORMÁNYZATI KÖZTISZTVISELŐK ÖSSZESEN: (68+...+82)</t>
  </si>
  <si>
    <t>igazgató (főigazgató)</t>
  </si>
  <si>
    <t>igazgatóhelyettes (főigazgató-helyettes)</t>
  </si>
  <si>
    <t>más vezető beosztás</t>
  </si>
  <si>
    <t>főtanácsos</t>
  </si>
  <si>
    <t>főmunkatárs</t>
  </si>
  <si>
    <t>tanácsos</t>
  </si>
  <si>
    <t>munkatárs</t>
  </si>
  <si>
    <t>301010-301140</t>
  </si>
  <si>
    <t>"A" fizetési  osztály összesen</t>
  </si>
  <si>
    <t>302010-302140</t>
  </si>
  <si>
    <t>"B" fizetési osztály összesen</t>
  </si>
  <si>
    <t>303010-303140</t>
  </si>
  <si>
    <t>"C" fizetési osztály  összesen</t>
  </si>
  <si>
    <t>304010-304140</t>
  </si>
  <si>
    <t>"D" fizetési osztály  öszzesen</t>
  </si>
  <si>
    <t>305010-305140</t>
  </si>
  <si>
    <t>"E" fizetési  osztály  összesen</t>
  </si>
  <si>
    <t>306010-306140</t>
  </si>
  <si>
    <t>"F" fizetési osztály  összesen</t>
  </si>
  <si>
    <t>307010-307140</t>
  </si>
  <si>
    <t>"G" fizetési osztály  összesen</t>
  </si>
  <si>
    <t>308010-308140</t>
  </si>
  <si>
    <t>"H" fizetési osztály  összesen</t>
  </si>
  <si>
    <t>309010-309140</t>
  </si>
  <si>
    <t>"I" fizetési osztály  összesen</t>
  </si>
  <si>
    <t>300010-300140</t>
  </si>
  <si>
    <t xml:space="preserve">"J" fizetési osztály  összesen </t>
  </si>
  <si>
    <t>300211-300450</t>
  </si>
  <si>
    <t>kutató, felsőoktatásban oktató</t>
  </si>
  <si>
    <t>KÖZALKALMAZOTTAK ÖSSZESEN:  (84+...+104)</t>
  </si>
  <si>
    <t>210010-210100</t>
  </si>
  <si>
    <t>Legfelsőbb Bíróság bírája, Legfőbb  Ügyészség ügyésze</t>
  </si>
  <si>
    <t>211010-211100</t>
  </si>
  <si>
    <t>ítélőtábla bírája, fellebbviteli főügyészség ügyésze</t>
  </si>
  <si>
    <t>212010-212100</t>
  </si>
  <si>
    <t>megyei bírósági bíró, megyei főügyészség ügyésze</t>
  </si>
  <si>
    <t>213010-213100</t>
  </si>
  <si>
    <t>helyi bírósági bíró, helyi ügyészség ügyésze</t>
  </si>
  <si>
    <t>214010-214040</t>
  </si>
  <si>
    <t>titkár</t>
  </si>
  <si>
    <t>215010-215040</t>
  </si>
  <si>
    <t>fogalmazó</t>
  </si>
  <si>
    <t>216010-216140</t>
  </si>
  <si>
    <t>tisztviselő felsőfokú végzettséggel</t>
  </si>
  <si>
    <t>217010-217140</t>
  </si>
  <si>
    <t>tisztviselő középfokú végzettséggel</t>
  </si>
  <si>
    <t>218010-218140</t>
  </si>
  <si>
    <t>írnok</t>
  </si>
  <si>
    <t>fizikai alkalmazott</t>
  </si>
  <si>
    <t>BÍRÁK, ÜGYÉSZEK, IGAZSÁGÜGYI ALKALMAZOTTAK</t>
  </si>
  <si>
    <t>ÖSSZESEN: (106+...+115)</t>
  </si>
  <si>
    <t>4291600-4891600</t>
  </si>
  <si>
    <t>központi tisztikar országos parancsnok tagja</t>
  </si>
  <si>
    <t>4292500-4892600</t>
  </si>
  <si>
    <t>központi tisztikar országos parancsnok-helyettes tagja</t>
  </si>
  <si>
    <t>4293500-4893500</t>
  </si>
  <si>
    <t>központi tisztikar főosztályvezető tagja</t>
  </si>
  <si>
    <t>4294500-4894500</t>
  </si>
  <si>
    <t>központi tisztikar főosztályvezető-helyettes tagja</t>
  </si>
  <si>
    <t>4295400-4895500</t>
  </si>
  <si>
    <t>központi tisztikar osztályvezető tagja</t>
  </si>
  <si>
    <t>4296400-4896500</t>
  </si>
  <si>
    <t>központi tisztikar többi tagja</t>
  </si>
  <si>
    <t>KÖZPONTI  TISZTIKAR  ÖSSZESEN:  (117+…+122)</t>
  </si>
  <si>
    <t>4271603-4871603</t>
  </si>
  <si>
    <t>országos parancsnok</t>
  </si>
  <si>
    <t>4272503 -4872603</t>
  </si>
  <si>
    <t>országos parancsnok-helyettes</t>
  </si>
  <si>
    <t>4273501-4873507</t>
  </si>
  <si>
    <t>4274501-4874507</t>
  </si>
  <si>
    <t>4275401-4875507</t>
  </si>
  <si>
    <t>4281501-4881507</t>
  </si>
  <si>
    <t>főosztályvezetőnek minősülő vezető</t>
  </si>
  <si>
    <t>4282501-4882507</t>
  </si>
  <si>
    <t>főosztályvezető-helyettesnek minősülő vezető</t>
  </si>
  <si>
    <t>4283401- 4883507</t>
  </si>
  <si>
    <t>osztályvezetőnek minősülő vezető</t>
  </si>
  <si>
    <t>3-4. pozíció: 01-20</t>
  </si>
  <si>
    <t>3-4. pozíció: 51-67</t>
  </si>
  <si>
    <t>RENDVÉDELMI SZERVEK ÖSSZESEN: (124+...+133)</t>
  </si>
  <si>
    <t>Tábornokok, tisztek</t>
  </si>
  <si>
    <t>Zászlósok, tiszthelyettesek</t>
  </si>
  <si>
    <t>Diplomáciai szolgálatot teljesítők</t>
  </si>
  <si>
    <t>Szerződéses sorkatonák</t>
  </si>
  <si>
    <t xml:space="preserve">HONVÉDELMI MINISZTÉRIUM SZERVEI ÖSSZESEN: (135+..+138) </t>
  </si>
  <si>
    <t>800510, 800530, 800550, 800570</t>
  </si>
  <si>
    <t>---------</t>
  </si>
  <si>
    <t>810510, 810530, 810550, 810570</t>
  </si>
  <si>
    <t>820510, 820530, 820550, 820570</t>
  </si>
  <si>
    <t>830510, 830530, 830550, 830570</t>
  </si>
  <si>
    <t>közhasznú és közmunkát végző</t>
  </si>
  <si>
    <t>KÖZPONTI  SZERVEK  EGYÉB BÉRRENDSZER ÖSSZESEN: (140+…+144)</t>
  </si>
  <si>
    <t>840510, 840530, 840550, 840570</t>
  </si>
  <si>
    <t>850510, 850530, 850550, 850570</t>
  </si>
  <si>
    <t>ÖNKORMÁNYZATI  SZERVEK EGYÉB BÉRRENDSZER ÖSSZESEN: (146+…+148)</t>
  </si>
  <si>
    <t>EGYÉB BÉRRENDSZER ÖSSZESEN: (145+149)</t>
  </si>
  <si>
    <t>I. MINDÖSSZESEN: (15+22+32+37+67+83+105+116+123+134+139+150)</t>
  </si>
  <si>
    <t>II. RÉSZMUNKAIDŐBEN FOGLALKOZTATOTTAK</t>
  </si>
  <si>
    <t>köztisztviselők összesen</t>
  </si>
  <si>
    <t>közalkalmazottak összesen</t>
  </si>
  <si>
    <t>bírák, ügyészek, igazságügyi alkalmazottak összesen</t>
  </si>
  <si>
    <t>fegyveres erők, rendvédelmi szervek hivatásos állományába tartozók összesen</t>
  </si>
  <si>
    <t>egyéb bérrendszer összesen</t>
  </si>
  <si>
    <t xml:space="preserve">II. RÉSZMUNKAIDÕBEN FOGLALKOZTATOTTAK </t>
  </si>
  <si>
    <t>ÖSSZESEN: (152+…+156)</t>
  </si>
  <si>
    <t>I+II. MINDÖSSZESEN: (151+157)</t>
  </si>
  <si>
    <t>Költségvetési szerveknél  foglalkoztatottak létszáma és személyi juttatásai</t>
  </si>
  <si>
    <t>fejezet/ megye</t>
  </si>
  <si>
    <t>Bp.Főv.XIII.ker.Polgármesteri Hivatal</t>
  </si>
  <si>
    <t>Fegyveres erők és</t>
  </si>
  <si>
    <t>Teljes munkaidőben</t>
  </si>
  <si>
    <t>Részmunkaidőben</t>
  </si>
  <si>
    <t>Állományba</t>
  </si>
  <si>
    <t>rendvédelmi szervek</t>
  </si>
  <si>
    <t>Összesen</t>
  </si>
  <si>
    <t>foglalkoztatottak</t>
  </si>
  <si>
    <t>nem tartozók</t>
  </si>
  <si>
    <t>állományába</t>
  </si>
  <si>
    <t>s z e m é l y i      j u t t a t á s a i</t>
  </si>
  <si>
    <t>Rendszeres személyi juttatások</t>
  </si>
  <si>
    <t/>
  </si>
  <si>
    <t>-----------------</t>
  </si>
  <si>
    <t>Munkavégzéshez kapcsolódó juttatások</t>
  </si>
  <si>
    <t>Foglalkoztatottak sajátos juttatásai</t>
  </si>
  <si>
    <t>Személyhez kapcsolódó költségtérítések és hozzájárulások</t>
  </si>
  <si>
    <t>Szociális jellegű juttatások</t>
  </si>
  <si>
    <t>Állományba tartozók különféle nem rendszeres juttatásai</t>
  </si>
  <si>
    <t>Nem rendszeres juttatások összesen (02+......+06)</t>
  </si>
  <si>
    <t>Külső személyi juttatások</t>
  </si>
  <si>
    <t>Személyi juttatások össszesen   (01+07+08)</t>
  </si>
  <si>
    <t>Nyitólétszám (fő)</t>
  </si>
  <si>
    <t>Munkajogi nyitólétszám (fő)</t>
  </si>
  <si>
    <t>Költségvetési engedélyezett létszámkeret (álláshely) fő</t>
  </si>
  <si>
    <t>Zárólétszám (fő)</t>
  </si>
  <si>
    <t>Munkajogi zárólétszám (fő)</t>
  </si>
  <si>
    <t>Üres álláshelyek száma dec. 31-én</t>
  </si>
  <si>
    <t>Tartósan üres álláshelyek száma</t>
  </si>
  <si>
    <t>Átlagos statisztikai  állományi létszám (fő)</t>
  </si>
  <si>
    <t>ebből:</t>
  </si>
  <si>
    <t>Tartalékos állományúak</t>
  </si>
  <si>
    <t>Katonai és rendvédelmi tanintézetek hallgatói</t>
  </si>
  <si>
    <t>Sorkatona</t>
  </si>
  <si>
    <t>Egyéb foglalkoztatottak</t>
  </si>
  <si>
    <t>Feladatmutatók állománya</t>
  </si>
  <si>
    <t xml:space="preserve">          </t>
  </si>
  <si>
    <t>fejezet/</t>
  </si>
  <si>
    <t>cím/alcím/ településtípus</t>
  </si>
  <si>
    <t>megye</t>
  </si>
  <si>
    <t>Szakfeladat megnevezése és száma</t>
  </si>
  <si>
    <t>01 Feladatmutató</t>
  </si>
  <si>
    <t>02 Teljesítménymutató</t>
  </si>
  <si>
    <t>Sor-szám</t>
  </si>
  <si>
    <t>Megnevezése</t>
  </si>
  <si>
    <t>Egy-sége</t>
  </si>
  <si>
    <t>Záró</t>
  </si>
  <si>
    <t>Záró állományból tárgyévi nettó fejlesztés</t>
  </si>
  <si>
    <t>Átlag</t>
  </si>
  <si>
    <t>állománya</t>
  </si>
  <si>
    <t>Rendszeres szociális pénzbeli  ellátások</t>
  </si>
  <si>
    <t>rendszeresen segélyezttek száma</t>
  </si>
  <si>
    <t>Rendszeres gyermekv.pénzbeli ellátások</t>
  </si>
  <si>
    <t>Munkanélküli ellátosok</t>
  </si>
  <si>
    <t>Eseti pénzbeli szociális ellátások</t>
  </si>
  <si>
    <t>eseti segélyezettek száma</t>
  </si>
  <si>
    <t>Eseti pénzbeli gyermekvédelmi ellátások</t>
  </si>
  <si>
    <t>Költségvetési</t>
  </si>
  <si>
    <t>szerv</t>
  </si>
  <si>
    <t>összesen:</t>
  </si>
  <si>
    <t>Bp.Főv. XIII.ker. Polgármesteri Hivatal</t>
  </si>
  <si>
    <t>Ezer forintban</t>
  </si>
  <si>
    <t>Adósságállomány a tárgyévet követő</t>
  </si>
  <si>
    <t>Éven túli hosszú lejáratú kötelezettségek összesen</t>
  </si>
  <si>
    <t>1. évben</t>
  </si>
  <si>
    <t>2. évben</t>
  </si>
  <si>
    <t>3. évben</t>
  </si>
  <si>
    <t>4. évben</t>
  </si>
  <si>
    <t>5. évben</t>
  </si>
  <si>
    <t>6. és ezt                                             követő években</t>
  </si>
  <si>
    <t>9=4+…+8</t>
  </si>
  <si>
    <t>10=3+9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</si>
  <si>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</si>
  <si>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</si>
  <si>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</si>
  <si>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</si>
  <si>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</si>
  <si>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</si>
  <si>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Hosszú lejáratú kötelezettségek évenkénti törlesztő részletei (01+…+06)</t>
  </si>
  <si>
    <t xml:space="preserve"> </t>
  </si>
  <si>
    <r>
      <t xml:space="preserve">Helyi (helyi kisebbségi) önkormányzat , </t>
    </r>
    <r>
      <rPr>
        <b/>
        <sz val="16"/>
        <rFont val="Arial CE"/>
        <family val="0"/>
      </rPr>
      <t>többcélú kistérségi társulás</t>
    </r>
    <r>
      <rPr>
        <b/>
        <sz val="16"/>
        <rFont val="Arial CE"/>
        <family val="2"/>
      </rPr>
      <t xml:space="preserve"> adósságállományának évenkénti alakulása</t>
    </r>
  </si>
  <si>
    <t xml:space="preserve">Az előző évi (2004. év)  kötelezettségvállalással terhelt normatív, kötött felhasználású  támogatások előirányzat maradványainak elszámolása </t>
  </si>
  <si>
    <t>fejezet/      megye</t>
  </si>
  <si>
    <t xml:space="preserve"> Forintban</t>
  </si>
  <si>
    <t>Forintban</t>
  </si>
  <si>
    <t>Előirányzat megnevezése</t>
  </si>
  <si>
    <t xml:space="preserve">Az önkormányzat által 2004. évben fel nem használt, de feladattal terhelt összeg. (2005. évi) </t>
  </si>
  <si>
    <t xml:space="preserve">Ebből  2005 évben az előirt határidőig ténylegesen felhasznált </t>
  </si>
  <si>
    <t>Eltérés
     (fel nem használt)</t>
  </si>
  <si>
    <t>4 = 3 - 2</t>
  </si>
  <si>
    <t>Pedagógus szakvizsga és továbbképzés</t>
  </si>
  <si>
    <t>Kétszintű érettségire felk.Gimn.9-13.</t>
  </si>
  <si>
    <t>Az előző évi (2004.) kötelezettségvállalással terhelt központosított előirányzatok és egyéb kötött felhasználású támogatások előirányzat maradványainak elszámolása</t>
  </si>
  <si>
    <t>fejezet/  megye</t>
  </si>
  <si>
    <t xml:space="preserve">Sor-szám </t>
  </si>
  <si>
    <t>Az önkormányzat által a 2004. évben fel nem használt de feladattal terhelt összeg (2005. évi)</t>
  </si>
  <si>
    <t xml:space="preserve">Ebből 2005. évben az előirt határidőig ténylegesen felhasznált </t>
  </si>
  <si>
    <t>Eltérés
  (fel nem használt)</t>
  </si>
  <si>
    <t>5 = 4 -3</t>
  </si>
  <si>
    <t>Lakossági közműfejlesztés támogatása</t>
  </si>
  <si>
    <t>Lakossági víz- és csatornaszolgáltatás támogatása</t>
  </si>
  <si>
    <t>Kompok, révek fenntartásának, felújításának támogatása</t>
  </si>
  <si>
    <t>Határátkelőhelyek fenntartásának támogatása</t>
  </si>
  <si>
    <t>Helyi kisebbségi önkormányzatok működésének általános támogatása</t>
  </si>
  <si>
    <t>Gyermek és ifjúsági feladatok</t>
  </si>
  <si>
    <t>Kiegészítő támogatás nemzetiségi óvodák és iskolák fenntartásához</t>
  </si>
  <si>
    <t>Könyvtári és közművelődési érdekeltségnövelő támogatás</t>
  </si>
  <si>
    <t>Helyi önkormányzatok hivatásos zenekari és énekkari támogatása</t>
  </si>
  <si>
    <t>A  létszámcsökkentéssel kapcsolatos kiadások támogatása</t>
  </si>
  <si>
    <t>A könyvvizsgálatra kötelezett helyi önkormányzatok támogatása</t>
  </si>
  <si>
    <t>Települési  hulladék közszolgáltatás fejlesztéseinek támogatása</t>
  </si>
  <si>
    <t>Belső ellenőrzési társulások támogatása</t>
  </si>
  <si>
    <t>ART mozihálózat fejlesztésének támogatása</t>
  </si>
  <si>
    <t>Ózdi martinsalak felhasználása miatt kárt szenvedett lakóépületek tulajdonosainak kártalanítása</t>
  </si>
  <si>
    <t>15</t>
  </si>
  <si>
    <t>Helyi önkormányzatok állat és növénykerti, vadasparki támogatása</t>
  </si>
  <si>
    <t>16</t>
  </si>
  <si>
    <t>Pincerendszerek, természetes partfalak és földcsuszamlások veszélyelhárítási munkálatainak támogatása</t>
  </si>
  <si>
    <t>17</t>
  </si>
  <si>
    <t>A 2004. évi jövedelem-differenciálódás mérséklésnél beszámítással érintett önkormányzatok támogatása</t>
  </si>
  <si>
    <t>18</t>
  </si>
  <si>
    <t>Önkormányzatok EU-s, valamint hazai fejlesztési pályázatai saját forrás kiegészítésének támogatása</t>
  </si>
  <si>
    <t>19</t>
  </si>
  <si>
    <t>Kistérségi fejlesztések és kistérségi társulások ösztönzése</t>
  </si>
  <si>
    <t>20</t>
  </si>
  <si>
    <t>A múzeumok szakmai támogatása</t>
  </si>
  <si>
    <t>21</t>
  </si>
  <si>
    <t>Az ECDL számítógép-kezelői vizsga és a nyelvvizsga díjának visszatérítése</t>
  </si>
  <si>
    <t>22</t>
  </si>
  <si>
    <t>Helyi közforgalmú közlekedés normatív támogatása</t>
  </si>
  <si>
    <t>23</t>
  </si>
  <si>
    <t>Hozzájárulás a helyi önkormányzatok lakbértámogatási rendszeréhez</t>
  </si>
  <si>
    <t>24</t>
  </si>
  <si>
    <t>A helyi önkormányzati körben foglalkoztatott közalkalmazottak bérfejlesztéséhez támogatás</t>
  </si>
  <si>
    <t>25</t>
  </si>
  <si>
    <t>26</t>
  </si>
  <si>
    <t>Központosított előirányzatok összesen: (01+ ... + 26)</t>
  </si>
  <si>
    <t>27</t>
  </si>
  <si>
    <t>Egyes jövedelempótló támogatások kiegészítése</t>
  </si>
  <si>
    <t>28</t>
  </si>
  <si>
    <t>Önkormányzat által szervezett közcélú foglalkoztatás támogatása</t>
  </si>
  <si>
    <t>29</t>
  </si>
  <si>
    <t>Szociális ellátásokkal kapcsolatos egyéb támogatások összesen (28+29)</t>
  </si>
  <si>
    <t>30</t>
  </si>
  <si>
    <t>Épületműködtetési hozzájárulás</t>
  </si>
  <si>
    <t>31</t>
  </si>
  <si>
    <t>Művészeti tevékenység kialakításához való hozzájárulás</t>
  </si>
  <si>
    <t>32</t>
  </si>
  <si>
    <t>Bábszinházak művészeti munkájának támogatása</t>
  </si>
  <si>
    <t>33</t>
  </si>
  <si>
    <t>Szinházak pályázati támogatása</t>
  </si>
  <si>
    <t>34</t>
  </si>
  <si>
    <t>Helyi önkormányzatok színházi támogatása összesen (31+…+34)</t>
  </si>
  <si>
    <t>35</t>
  </si>
  <si>
    <t xml:space="preserve">A normatív állami hozzájárulások és a normatív részesedésű                                                                                                                                                                                                     </t>
  </si>
  <si>
    <t>(Altábla a 31. űrlap megalapozásához)</t>
  </si>
  <si>
    <t>Átadó önkormányzat KSH kódja:</t>
  </si>
  <si>
    <t>Bp.Főv.XIII.ker. Polgármesteri Hivatal</t>
  </si>
  <si>
    <t>önkormányzat megnevezése</t>
  </si>
  <si>
    <t>település-típus</t>
  </si>
  <si>
    <t>Átvevő önkormányzat KSH kódja:</t>
  </si>
  <si>
    <t>Az állami hozzájárulás jogcíme                                                                                                                (az éves költségvetési törvény szerint)</t>
  </si>
  <si>
    <t>A 4/2005. (I.28.) PM-BM rendeletben megállapított tervezet</t>
  </si>
  <si>
    <t>17/2005. (V.6.) PM-BM együttes rendeletben a kiegészítő felmérés alapján meghatározott mutatószáma, állami hozzájárulása (+,-)</t>
  </si>
  <si>
    <t>Évközi önkormányzatok közötti  feladatátadás/átvétel (+,-)</t>
  </si>
  <si>
    <t>Évközi önkormányzati körön kívülre történő feladatátadás/átvétel (+,-)</t>
  </si>
  <si>
    <t>Költségvetési törvény alapján feladatátvétellel/feladatátadással korrigált</t>
  </si>
  <si>
    <t>mutatószám</t>
  </si>
  <si>
    <t>állami hozzájárulás</t>
  </si>
  <si>
    <t>10=(2+4+6+8)</t>
  </si>
  <si>
    <t>11=(3+5+7+9)</t>
  </si>
  <si>
    <t>Települési Ig. feladatok</t>
  </si>
  <si>
    <t>Körzeti Igazgatási feladatok</t>
  </si>
  <si>
    <t>Okmányiroda</t>
  </si>
  <si>
    <t>Gyám és ép.ügyi feladatok</t>
  </si>
  <si>
    <t xml:space="preserve"> Pénzbeli és termszb. ellátások</t>
  </si>
  <si>
    <t>Lakáshozjutás</t>
  </si>
  <si>
    <t>Alapszolgáltatási közp.</t>
  </si>
  <si>
    <t>Bentlakásos elh. ny. ell.</t>
  </si>
  <si>
    <t>Fogy.szem. Bentlak. Ellátása</t>
  </si>
  <si>
    <t>Bölcsödei ellátás</t>
  </si>
  <si>
    <t>Ingyenes bölcs. étkezés</t>
  </si>
  <si>
    <t>Helyi közműv. feladatok</t>
  </si>
  <si>
    <t>Települési Sportfeladatok</t>
  </si>
  <si>
    <t>Szoc.és gyrem.alapszolg</t>
  </si>
  <si>
    <t>Szoc étkeztetés</t>
  </si>
  <si>
    <t>Házi segítségnyújtás</t>
  </si>
  <si>
    <t>Családsegítő szolgálat</t>
  </si>
  <si>
    <t>Támogató szolgálat</t>
  </si>
  <si>
    <t>utcai szociális munka</t>
  </si>
  <si>
    <t>jelzőrendsz. házi segitsny</t>
  </si>
  <si>
    <t>nappali szoc ellátás</t>
  </si>
  <si>
    <t>fogy szem nappali ell</t>
  </si>
  <si>
    <t>gyermekjóléti szolgált.</t>
  </si>
  <si>
    <t>óvodai nevelés alaphozz</t>
  </si>
  <si>
    <t>kieg hozzáj. Csoport</t>
  </si>
  <si>
    <t>iskolai oktatás 1-4</t>
  </si>
  <si>
    <t>iskolai oktatás 5-8</t>
  </si>
  <si>
    <t>kieg iskolai oktatás 1-4</t>
  </si>
  <si>
    <t>kieg iskolai oktatás 5-8</t>
  </si>
  <si>
    <t>iskolai oktatás 9-13</t>
  </si>
  <si>
    <t>szakmai elméleti képz.</t>
  </si>
  <si>
    <t>első évf képzés</t>
  </si>
  <si>
    <t>záró évf képzés</t>
  </si>
  <si>
    <t>gyógyp nev óvoda</t>
  </si>
  <si>
    <t>gyógyp nev 1-4</t>
  </si>
  <si>
    <t>gyógyp nev 5-8</t>
  </si>
  <si>
    <t>gyógyp nev 9-13</t>
  </si>
  <si>
    <t>korai fejlesztés</t>
  </si>
  <si>
    <t>zeneművészeti ág</t>
  </si>
  <si>
    <t>képző és iparm.ág</t>
  </si>
  <si>
    <t>napközis foglalkozás</t>
  </si>
  <si>
    <t>iskolaotthonos ell</t>
  </si>
  <si>
    <t>képességkibontakoztató</t>
  </si>
  <si>
    <t>fejlesztő, felzárkoztató</t>
  </si>
  <si>
    <t>fejlesztő, felzárkozt.2005</t>
  </si>
  <si>
    <t>integrációs felkészítés</t>
  </si>
  <si>
    <t>nemzeti etnikai isk okt</t>
  </si>
  <si>
    <t>két tannyelvű oktatás</t>
  </si>
  <si>
    <t>nyelvi felkészítő</t>
  </si>
  <si>
    <t>szabadidős feladatok</t>
  </si>
  <si>
    <t>diáksport</t>
  </si>
  <si>
    <t>bejáró óvodás, ált isk</t>
  </si>
  <si>
    <t>bejáró gimn.</t>
  </si>
  <si>
    <t>étkeztetés óvoda</t>
  </si>
  <si>
    <t>tankönyvtámogatás</t>
  </si>
  <si>
    <t>tankönyvtámogatás 1-4</t>
  </si>
  <si>
    <t>tankönyvtámogatás5-8</t>
  </si>
  <si>
    <t>tankönyvtámogatás9-13</t>
  </si>
  <si>
    <t>mínőségfejlesztés</t>
  </si>
  <si>
    <t>ped szakmai szolgáltatás</t>
  </si>
  <si>
    <r>
      <t>étkeztetés óvoda 50</t>
    </r>
    <r>
      <rPr>
        <strike/>
        <sz val="10"/>
        <rFont val="Arial CE"/>
        <family val="0"/>
      </rPr>
      <t>%</t>
    </r>
  </si>
  <si>
    <r>
      <t>étkeztetés óvoda 100</t>
    </r>
    <r>
      <rPr>
        <strike/>
        <sz val="10"/>
        <rFont val="Arial CE"/>
        <family val="0"/>
      </rPr>
      <t>%</t>
    </r>
  </si>
  <si>
    <t>A normatív, kötött felhasználású támogatások elszámolása és a                                                                                                                                                          mutatószámok, feladatmutatók alakulása</t>
  </si>
  <si>
    <t>(Altábla az 51. űrlap megalapozásához)</t>
  </si>
  <si>
    <t>17/2005. (V.6.) PM-BM együttes rendeletben a kiegészítő felmérés alapján meghatározott mutatószám, állami hozzájárulás (+,-)</t>
  </si>
  <si>
    <t>Költségvetési tv. 8. mell. I./1,3,4, II/3. pontjában meghatározott előirányzatokkal összefüggő önkormányzatok közötti  feladatátadás/átvétel 
(+,-)</t>
  </si>
  <si>
    <t>Költségvetési tv. 8. mell. I.1,3,4 pontjában meghatározott előirányzatokkal összefüggő önkormányzati körön kívülre történő feladatátadás/átvétel (+,-)</t>
  </si>
  <si>
    <t>Ped szakvizsga továbbk.</t>
  </si>
  <si>
    <t>Kétszintű érettségi</t>
  </si>
  <si>
    <t>Inf.fejlesztés  1-4.</t>
  </si>
  <si>
    <t>Inf.fejlesztés  5-13.</t>
  </si>
  <si>
    <t>Inform.berendezés</t>
  </si>
  <si>
    <t>Ped.szakszolgálat</t>
  </si>
  <si>
    <t>Szoc.továbbképzés</t>
  </si>
  <si>
    <t>A települési önkormányzatok 2005. évi jövedelemkülönbség mérsékléssel való teljeskörű elszámolása</t>
  </si>
  <si>
    <t xml:space="preserve">      szerv megnevezése</t>
  </si>
  <si>
    <t>cím/alcím   település-típus</t>
  </si>
  <si>
    <t>forintban</t>
  </si>
  <si>
    <t>M e g n e v e z é s</t>
  </si>
  <si>
    <t>Első adatközlésnek vagy az Áht. 64. § (5) bek.-e szerinti évközi módosítás adatának megfelelően</t>
  </si>
  <si>
    <t>Tény 
(2005. december 31-ei adóerőképesség és normatív hozzájárulás) adatok szerint</t>
  </si>
  <si>
    <t>Jövedelemkülönbség mérséklés (első adatközlésnek megfelelően)</t>
  </si>
  <si>
    <t xml:space="preserve"> ---------------------</t>
  </si>
  <si>
    <t>Jövedelemkülönbség mérséklés (az április 30-ai lemondás után)</t>
  </si>
  <si>
    <t>Jövedelemkülönbség mérséklés (az október 15-ei lemondás után)</t>
  </si>
  <si>
    <t>Lakhelyen maradó SZJA (10%)       (3.oszlop=4.oszlop=5. oszlop)</t>
  </si>
  <si>
    <t>Iparűzési adóerőképesség</t>
  </si>
  <si>
    <t>Lakosok száma (2004. január 1-jén)  (3.oszlop=4.oszlop=5. oszlop)</t>
  </si>
  <si>
    <t>Jövedelemkülönbség mérséklés önkormányzati szintje 
                                                                       ((05.sor+07.sor) / 08.sor)</t>
  </si>
  <si>
    <t>Jövedelemkülönbség mérséklés értékhatára</t>
  </si>
  <si>
    <t>Kiegészítés egy főre           (ha 09.sor&lt;10.sor akkor 10.sor-09.sor)</t>
  </si>
  <si>
    <t>Kiegészítés                                                                   (11.sor x 08.sor)</t>
  </si>
  <si>
    <t>Beszámítás egy főre                                       (ha 09.sor&gt;10.sor x 1,25)</t>
  </si>
  <si>
    <t>Beszámítási korlát</t>
  </si>
  <si>
    <t>Beszámítás</t>
  </si>
  <si>
    <t>2005. évi számított jövedelemkülönbség mérséklés 
                                                           (12.sor vagy 15. sor x (-1) vagy 0)</t>
  </si>
  <si>
    <t>2003. évi tény jövedelemkülönbség mérséklés</t>
  </si>
  <si>
    <t>Elsődleges pozícióromlás 
                                 (ha 17.sor&gt;16.sor, akkor 18.sor=17.sor-16.sor; 
                                  ha 17.sor≤16.sor, akkor 18.sor=0)</t>
  </si>
  <si>
    <t>Pozicióromlás korlátja                       (3.oszlop=4.oszlop=5. oszlop)</t>
  </si>
  <si>
    <t>Minimálisan érvényesülő pozícióromlás                      (18.sor x 0,65)</t>
  </si>
  <si>
    <t>Elfogadható pozícióromlás</t>
  </si>
  <si>
    <t>2005. évi jövedelemkülönbség mérséklés</t>
  </si>
  <si>
    <t>Önkormányzat által fizetendő összeg</t>
  </si>
  <si>
    <t xml:space="preserve"> ------------------------</t>
  </si>
  <si>
    <t>Önkormányzat részére fizetendő összeg</t>
  </si>
  <si>
    <t>Beruházási kiadások összesen</t>
  </si>
  <si>
    <t>Fejlesztési célú támogatás és átvett pénzeszközök</t>
  </si>
  <si>
    <t>Véglegezett beszámítási összegből az önkormányzatnak visszajár</t>
  </si>
  <si>
    <r>
      <t xml:space="preserve">2005. december 31-ei állapotnak megfelelő, kamatozó adóalap alapján </t>
    </r>
    <r>
      <rPr>
        <sz val="10"/>
        <rFont val="Arial CE"/>
        <family val="2"/>
      </rPr>
      <t>(az év elejei normatív hozzájárulások figyelembevételével)</t>
    </r>
  </si>
  <si>
    <r>
      <t xml:space="preserve">Jövedelemkülönbség mérséklés </t>
    </r>
    <r>
      <rPr>
        <sz val="11"/>
        <rFont val="Arial CE"/>
        <family val="2"/>
      </rPr>
      <t>(a július 31-ei lemondás/pótigény után)</t>
    </r>
  </si>
  <si>
    <r>
      <t xml:space="preserve">Iparűzési adóalap     </t>
    </r>
    <r>
      <rPr>
        <i/>
        <sz val="12"/>
        <rFont val="Arial CE"/>
        <family val="0"/>
      </rPr>
      <t xml:space="preserve">  (ezer forintban)</t>
    </r>
  </si>
  <si>
    <t xml:space="preserve">A normatív, kötött felhasználású támogatások elszámolása és a </t>
  </si>
  <si>
    <t>mutatószámok, feladatmutatók alakulása</t>
  </si>
  <si>
    <t>település</t>
  </si>
  <si>
    <t>ürlap</t>
  </si>
  <si>
    <t xml:space="preserve"> -típus</t>
  </si>
  <si>
    <t>Évközi változások (+,-)</t>
  </si>
  <si>
    <t>Tényleges</t>
  </si>
  <si>
    <t>Évvégi eltérés (+,-)                                                        mutatószám szerint</t>
  </si>
  <si>
    <t>Az önkormányzat által</t>
  </si>
  <si>
    <t>Eltérés              (mutatószám és felhasználás szerint)</t>
  </si>
  <si>
    <t>Az állami hozzájárulás jogcíme</t>
  </si>
  <si>
    <t>Április 30.</t>
  </si>
  <si>
    <t>Július 31.</t>
  </si>
  <si>
    <t>Október 15.</t>
  </si>
  <si>
    <t>December 31.</t>
  </si>
  <si>
    <t>az adott célra</t>
  </si>
  <si>
    <t>feladattal terhelt</t>
  </si>
  <si>
    <t>(az éves költségvetési törvény szerint)</t>
  </si>
  <si>
    <t>dec.31-ig ténylegesen</t>
  </si>
  <si>
    <t>de fel nem</t>
  </si>
  <si>
    <t>felhasznált összeg</t>
  </si>
  <si>
    <t>használt összeg</t>
  </si>
  <si>
    <t>12=10-(2+4+6+8)</t>
  </si>
  <si>
    <t>13=11-(3+5+7+9)</t>
  </si>
  <si>
    <t>16=13-[11-(14+15)]</t>
  </si>
  <si>
    <t>kétszintű érettségi</t>
  </si>
  <si>
    <t>inf fejl. Óvi és 1-4</t>
  </si>
  <si>
    <t>inf fejl. 5-13</t>
  </si>
  <si>
    <t>inf berendezések</t>
  </si>
  <si>
    <t>ped szakszolgálat</t>
  </si>
  <si>
    <t>szoc továbképzés</t>
  </si>
  <si>
    <t>Állami támogatás összesen</t>
  </si>
  <si>
    <t>Normatív hozzájárulások és támogatások jogcímenkénti összegei és forrásai</t>
  </si>
  <si>
    <t>Eredeti / módosított előirányzat</t>
  </si>
  <si>
    <t>Teljesítés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</si>
  <si>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</si>
  <si>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</si>
  <si>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</si>
  <si>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</si>
  <si>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</si>
  <si>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</si>
  <si>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Községek általános feladatai</t>
  </si>
  <si>
    <t>----------------------</t>
  </si>
  <si>
    <t>Települési igazgatási és kommunális feladatok</t>
  </si>
  <si>
    <t>Körjegyzőség működésével kapcsolatos feladatok</t>
  </si>
  <si>
    <t xml:space="preserve">Lakott külterülettel kapcsolatos feladatok </t>
  </si>
  <si>
    <t>Körzeti igazgatási feladatok</t>
  </si>
  <si>
    <t>Megyei, fővárosi igazgatási és sportfeladatok</t>
  </si>
  <si>
    <t>Üdülőhelyi  feladatok</t>
  </si>
  <si>
    <t xml:space="preserve">A társadalmi-gazdasági és infrastrukturális szempontból elmaradott, illetve súlyos foglalkoztatási gondokkal küzdő települési önkormányzatok kiadásaihoz történő hozzájárulás </t>
  </si>
  <si>
    <t>Pénzbeli és természetbeni szociális és gyermekjóléti ellátások</t>
  </si>
  <si>
    <t xml:space="preserve">A lakáshoz jutás feladatai </t>
  </si>
  <si>
    <t>Szociális és gyermekjóléti alapszolgáltatási feladatok</t>
  </si>
  <si>
    <t>Alapszolgáltatási központ</t>
  </si>
  <si>
    <t>Gyermekvédelmi szakellátás</t>
  </si>
  <si>
    <t>Bentlakásos és átmeneti elhelyezést nyújtó intézményi ellátás</t>
  </si>
  <si>
    <t>Hajléktalanok átmeneti intézményei</t>
  </si>
  <si>
    <t xml:space="preserve">Fogyatékos személyek pszichiátriai és szenvedélybetegek bentlakásos intézményi ellátása                                                           </t>
  </si>
  <si>
    <t>Gyermekek napközbeni ellátása</t>
  </si>
  <si>
    <t>Szociális és gyermekjóléti szolgáltatások módszertani feladatok</t>
  </si>
  <si>
    <t>Óvodai nevelés</t>
  </si>
  <si>
    <t xml:space="preserve">Iskolai oktatás                           </t>
  </si>
  <si>
    <t>Különleges gondozás keretében nyújtott ellátás</t>
  </si>
  <si>
    <t xml:space="preserve">Alapfokú művészetoktatás </t>
  </si>
  <si>
    <t>Kollégiumok közoktatási feladatai</t>
  </si>
  <si>
    <t>Hozzájárulások egyéb közoktatási nevelési, oktatási feladatokhoz</t>
  </si>
  <si>
    <t>Egyéb differenciált hozzájárulások egyes közoktatási intézményeket fenntartó önkormányzatok feladatellátásához</t>
  </si>
  <si>
    <t>Gyermek- és ifjúságvédelemmel összefüggő juttatások szolgáltatások</t>
  </si>
  <si>
    <t xml:space="preserve">Helyi közművelődési és közgyűjteményi feladatok </t>
  </si>
  <si>
    <t>Megyei/fővárosi közművelődési és közgyűjteményi feladatok</t>
  </si>
  <si>
    <t>Települési sportfeladatok</t>
  </si>
  <si>
    <t>Pedagógiai szakmai feladatokhoz kapcsolódó hozzájárulás</t>
  </si>
  <si>
    <t xml:space="preserve">Hozzájárulás tömegközlekedési feladatokhoz </t>
  </si>
  <si>
    <t>Normatív hozzájárulások összesen (01+…+31)</t>
  </si>
  <si>
    <t>Pedagógus szakvizsga, továbbképzés, felkészülés támogatása</t>
  </si>
  <si>
    <t>A fővárosi és megyei közalapítványok szakmai tevékenysége</t>
  </si>
  <si>
    <t>Szakmai és informatikai fejlesztési feladatok</t>
  </si>
  <si>
    <t>Pedagógiai szakszolgálat</t>
  </si>
  <si>
    <t>Kiegészítő támogatás egyes közoktatási feladatok ellátásához összesen (33+…+36)</t>
  </si>
  <si>
    <t>Szociális továbbképzés és szakvizsga támogatása</t>
  </si>
  <si>
    <t>Egyes szociális feladatok kiegészítő támogatása összesen (38+…+40)</t>
  </si>
  <si>
    <t>Helyi önkormányzati hivatásos tűzoltóságok támogatása</t>
  </si>
  <si>
    <t>Lakossági települési folyékony hulladék ártalmatlanításának támogatása</t>
  </si>
  <si>
    <t>Normatív hozzájárulások és kötött felhasználású támogatások összesen (32+37+41+…+44)</t>
  </si>
  <si>
    <t>Megyei önkormányzatok SZJA részesedése</t>
  </si>
  <si>
    <t>Az önhibájukon kívül hátrányos helyzetben lévő helyi önkormányzatok                                                                                                                  támogatásának elszámolása</t>
  </si>
  <si>
    <t>cím/alcím     település-típus</t>
  </si>
  <si>
    <t>Összeg</t>
  </si>
  <si>
    <t>ÖNHIKI támogatás</t>
  </si>
  <si>
    <t>Kód:</t>
  </si>
  <si>
    <t xml:space="preserve"> Az  500 fő vagy ez alatti lakosságszámú önkormányzat a 03. sor szerinti közoktatási intézményekre vonatkozó kapacitáskihasználtsági feltételeket a 2004/2005-ös és 2005/2006-ös tanévekben nem teljesítette, ezért visszafizetendő a feltételt nem teljesítő  </t>
  </si>
  <si>
    <t xml:space="preserve">A Magyar Köztársaság 2005. évi költségvetéséről szóló 2004. évi CXXXV. tv. 6.sz. melléklet 1.1. pontjának 1.1.1.-1.1.5. alpontjában foglalt valamennyi feltételnek az önkormányzat megfelel, vagy 8 havi, vagy csökkentett támogatásra jogosult ezért a 06-24. </t>
  </si>
  <si>
    <t xml:space="preserve">Felhalmozási és tőkejellegű bevételek </t>
  </si>
  <si>
    <t xml:space="preserve">Felhalmozási és tőkejellegű kiadások </t>
  </si>
  <si>
    <t xml:space="preserve">Felhalmozási forráshiány </t>
  </si>
  <si>
    <t>ÖNHIKI I.+II. ütemű támogatás számításánál figyelembe vett működési célú intézményi bevételek</t>
  </si>
  <si>
    <t>ÖNHIKI I.+II. ütemű támogatás számításánál figyelembe vett önkormányzati sajátos (SZJA nélküli) bevételek</t>
  </si>
  <si>
    <t>ÖNHIKI I.+II. ütemű támogatás számításánál figyelembe vett működési bevételek ( 09+10)</t>
  </si>
  <si>
    <t>Teljesített működési célú intézményi bevételek</t>
  </si>
  <si>
    <t>Teljesített önkormányzati sajátos (SZJA nélküli) működési bevételek</t>
  </si>
  <si>
    <t>Teljesített működési bevételek (12+13)</t>
  </si>
  <si>
    <t>Iparűzési adóerőképesség miatti korrekció</t>
  </si>
  <si>
    <t>Intézményi működési bevételek elszámolása miatt visszafizetendő támogatás</t>
  </si>
  <si>
    <t>Sajátos működési bevételek elszámolása miatt visszafizetendő támogatás</t>
  </si>
  <si>
    <t>ÖNHIKI I.+II. ütemű támogatás számításánál figyelembe vett normatív hozzájárulások</t>
  </si>
  <si>
    <t>Önkormányzatoknak ténylegesen járó normatív hozzájárulások</t>
  </si>
  <si>
    <t>Kötelező feladatellátási körbe tartozó eddig el nem látott új feladathoz kapcsolódó mutatószám növekedéshez kapcsolódó normatív hozzájárulások</t>
  </si>
  <si>
    <t>Figyelembe vehető tényleges normatív hozzájárulások (19-20)</t>
  </si>
  <si>
    <t>Normatív hozzájárulások elszámolása miatt visszafizetendő támogatás</t>
  </si>
  <si>
    <t>Hitelkorlát miatti korrekció</t>
  </si>
  <si>
    <t>Visszafizetendő támogatás összesen</t>
  </si>
  <si>
    <r>
      <rPr>
        <b/>
        <sz val="11"/>
        <rFont val="Arial CE"/>
        <family val="0"/>
      </rPr>
      <t>A Magyar Köztársaság 2005. évi költségvetéséről  szóló 2004. évi CXXXV. tv. 6. sz. melléklet 1.1. pontjának 1.1.1.-1.1.5. alpontjában foglalt valamely feltételnek - kivéve a közoktatási intézményekre vonatkozó kapacitás-kihasználtsági feltétel(ek)et - az</t>
    </r>
  </si>
  <si>
    <r>
      <rPr>
        <sz val="11"/>
        <rFont val="Arial CE"/>
        <family val="0"/>
      </rPr>
      <t>Az 500 fő lakosságszám feletti önkormányzat a  Magyar Köztársaság 2005. évi költségvetéséről szóló 2004. évi CXXXV. tv. 6. sz. melléklet 1.2 pontjában foglalt közoktatási intézményekre vonatkozó feltételeket a 2004/2005-ös és 2005/2006-os tanévben nem te</t>
    </r>
  </si>
  <si>
    <r>
      <t xml:space="preserve">Az önkormányzat a 03. sor szerinti közoktatási intézményekre vonatkozó kapacitáskihasználtsági feltételnek 2005/2006-ös tanévre </t>
    </r>
    <r>
      <rPr>
        <b/>
        <sz val="11"/>
        <rFont val="Arial CE"/>
        <family val="2"/>
      </rPr>
      <t>nem</t>
    </r>
    <r>
      <rPr>
        <sz val="11"/>
        <rFont val="Arial CE"/>
        <family val="0"/>
      </rPr>
      <t xml:space="preserve"> felel meg, ezért visszafizetendő a támogatás 4/12-ed része</t>
    </r>
  </si>
  <si>
    <t>Tájékoztató adatok a tárgyi eszközök nyitó állományának alakulásáról</t>
  </si>
  <si>
    <t>Gépek, berendezések és felszerelések</t>
  </si>
  <si>
    <t>Járművek</t>
  </si>
  <si>
    <t>Üzemeltetésre, kezelésre átadott, koncesszióba</t>
  </si>
  <si>
    <t>adott eszközök</t>
  </si>
  <si>
    <t>oktatási rendeltetésű intézményekben</t>
  </si>
  <si>
    <t>művelődési rendeltetésű intézményekben</t>
  </si>
  <si>
    <t>sport- és szabadidő-intézményekben</t>
  </si>
  <si>
    <t xml:space="preserve">szociális és egészségügyi intézményekben </t>
  </si>
  <si>
    <t>igazgatási feladatokat ellátó intézményekben</t>
  </si>
  <si>
    <t>viziközművekben (vízellátás, szennyvíz kezelése)</t>
  </si>
  <si>
    <t>távfűtő művekben</t>
  </si>
  <si>
    <t>egyéb intézményekben, egyéb rendeltetéssel ( pl. kereskedelemi, szolgáltató, szálló stb.)</t>
  </si>
  <si>
    <t>elhelyzett, működtetett eszközök értéke.</t>
  </si>
  <si>
    <r>
      <t xml:space="preserve">Tárgyévi nyitó állományból (38. űrlap 01. sor megfelelő oszlop </t>
    </r>
    <r>
      <rPr>
        <b/>
        <sz val="10"/>
        <rFont val="Arial"/>
        <family val="2"/>
      </rPr>
      <t>bruttó érték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adata)</t>
    </r>
    <r>
      <rPr>
        <sz val="10"/>
        <rFont val="Arial"/>
        <family val="2"/>
      </rPr>
      <t xml:space="preserve"> </t>
    </r>
  </si>
  <si>
    <r>
      <t>Eszközök összesen (</t>
    </r>
    <r>
      <rPr>
        <sz val="11"/>
        <rFont val="Arial"/>
        <family val="2"/>
      </rPr>
      <t>= 38. űrlap megfelelő oszlopának adata</t>
    </r>
    <r>
      <rPr>
        <b/>
        <sz val="11"/>
        <rFont val="Arial"/>
        <family val="2"/>
      </rPr>
      <t>)</t>
    </r>
  </si>
  <si>
    <t>szerv, előirányzat  megnevezése</t>
  </si>
  <si>
    <t xml:space="preserve">                                                      Költségvetési jelentés</t>
  </si>
  <si>
    <t>településtípus</t>
  </si>
  <si>
    <t>oldal</t>
  </si>
  <si>
    <t>államháztartási
egyedi azonosító</t>
  </si>
  <si>
    <t>adatközlő</t>
  </si>
  <si>
    <t>adatközlés időpontja</t>
  </si>
  <si>
    <t>adatközlés sorszáma</t>
  </si>
  <si>
    <t xml:space="preserve">M e g n e v e z é s                                                       
 a főkönyvi számlákra való hivatkozással </t>
  </si>
  <si>
    <t>Eredeti</t>
  </si>
  <si>
    <t>Módosított</t>
  </si>
  <si>
    <t>Teljesítésből háztartások befizetése</t>
  </si>
  <si>
    <t>előirányzat</t>
  </si>
  <si>
    <t>------------------</t>
  </si>
  <si>
    <t>Személyi juttatások (51-52)  (=02/50)</t>
  </si>
  <si>
    <t xml:space="preserve"> (01+02+03)</t>
  </si>
  <si>
    <t>Társadalombiztosítási, munkaadói járulék és táppénz-hozzájárulás</t>
  </si>
  <si>
    <t>(531, 532, 534, 535, 536) (=02/51+52+54+55+56)</t>
  </si>
  <si>
    <t>Egészségügyi hozzájárulás (533) (=02/53)</t>
  </si>
  <si>
    <t>Dologi kiadások ÁFA nélkül és realizált árfolyamveszteségek (54-56, 574, kivéve 561) (=03/43-03/35+03/59)</t>
  </si>
  <si>
    <t>Dologi kiadások ÁFÁ-ja (561) (=03/35)</t>
  </si>
  <si>
    <t>Egyéb folyó kiadások (kamatkiadások, előző évi maradvány visszafizetése nélkül)          (57, kivéve 57111, 57121, 573, 574) (=03/51+03/55-03/44)</t>
  </si>
  <si>
    <t>Előző évi maradvány visszafizetése (57111, 57121) (=03/44)</t>
  </si>
  <si>
    <t>Ellátottak pénzbeli juttatásai (58)   (=04/19)</t>
  </si>
  <si>
    <t xml:space="preserve">Működési célú, a Római Szerződés 87. cikkének (1) bekezdése szerinti pénzeszközátadás </t>
  </si>
  <si>
    <t>Működési célú, a Római Szerződés 87. cikkének (1) bekezdése szerinti pénzeszközátadás nem</t>
  </si>
  <si>
    <t xml:space="preserve">Működési célú, a Római Szerződés 87. cikkének (1) bekezdése szerinti pénzeszközátadás egyéb </t>
  </si>
  <si>
    <t>Működési célú, a 17. sorba nem tartozó pénzeszközátadás önkormányzati többségi tulajdonú</t>
  </si>
  <si>
    <t xml:space="preserve">Működési célú, a 18. sorba nem tartozó pénzeszközátadás nem önkormányzati többségi </t>
  </si>
  <si>
    <t>Működési célú pénzeszközátadás egyéb vállalkozásoknak (19+20+21) (=21/10+21/17)</t>
  </si>
  <si>
    <t xml:space="preserve">Egyéb működési célú támogatások, kiadások </t>
  </si>
  <si>
    <t>(12+…+16+22+…+28)</t>
  </si>
  <si>
    <t>Kamatkiadások (573) (=03/58)</t>
  </si>
  <si>
    <t>Felhalmozási célú, a Római Szerződés 87. cikkének (1) bekezdése szerinti pénzeszközátadás egyéb vállalkozásoknak (39+40) (=21/39)</t>
  </si>
  <si>
    <t>Felhalmozási célú pénzeszközátadás egyéb vállalkozásoknak (=41+42+43) (=21/35+21/42)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</si>
</sst>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__"/>
    <numFmt numFmtId="168" formatCode="#,##0.0"/>
    <numFmt numFmtId="169" formatCode="#,##0&quot;Ft&quot;;\-#,##0&quot;Ft&quot;"/>
    <numFmt numFmtId="170" formatCode="#,##0&quot;Ft&quot;;[Red]\-#,##0&quot;Ft&quot;"/>
    <numFmt numFmtId="171" formatCode="#,##0.00&quot;Ft&quot;;\-#,##0.00&quot;Ft&quot;"/>
    <numFmt numFmtId="172" formatCode="#,##0.00&quot;Ft&quot;;[Red]\-#,##0.00&quot;Ft&quot;"/>
    <numFmt numFmtId="173" formatCode="_-* #,##0&quot;Ft&quot;_-;\-* #,##0&quot;Ft&quot;_-;_-* &quot;-&quot;&quot;Ft&quot;_-;_-@_-"/>
    <numFmt numFmtId="174" formatCode="_-* #,##0_F_t_-;\-* #,##0_F_t_-;_-* &quot;-&quot;_F_t_-;_-@_-"/>
    <numFmt numFmtId="175" formatCode="_-* #,##0.00&quot;Ft&quot;_-;\-* #,##0.00&quot;Ft&quot;_-;_-* &quot;-&quot;??&quot;Ft&quot;_-;_-@_-"/>
    <numFmt numFmtId="176" formatCode="_-* #,##0.00_F_t_-;\-* #,##0.00_F_t_-;_-* &quot;-&quot;??_F_t_-;_-@_-"/>
    <numFmt numFmtId="177" formatCode="#,##0&quot; Ft&quot;;\-#,##0&quot; Ft&quot;"/>
    <numFmt numFmtId="178" formatCode="#,##0&quot; Ft&quot;;[Red]\-#,##0&quot; Ft&quot;"/>
    <numFmt numFmtId="179" formatCode="#,##0.00&quot; Ft&quot;;\-#,##0.00&quot; Ft&quot;"/>
    <numFmt numFmtId="180" formatCode="#,##0.00&quot; Ft&quot;;[Red]\-#,##0.00&quot; Ft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_ ;[Red]\-0\ "/>
    <numFmt numFmtId="190" formatCode="#,##0;\-#,##0"/>
    <numFmt numFmtId="191" formatCode="#,##0;[Red]\-#,##0"/>
    <numFmt numFmtId="192" formatCode="#,##0.00;\-#,##0.00"/>
    <numFmt numFmtId="193" formatCode="#,##0.00;[Red]\-#,##0.00"/>
    <numFmt numFmtId="194" formatCode="mmm/\ d\."/>
    <numFmt numFmtId="195" formatCode="0.000"/>
    <numFmt numFmtId="196" formatCode="0.0"/>
    <numFmt numFmtId="197" formatCode="0;[Red]0"/>
    <numFmt numFmtId="198" formatCode="#&quot;+ &quot;??/??"/>
    <numFmt numFmtId="199" formatCode="[$-40E]yyyy\.\ mmmm\ d\."/>
    <numFmt numFmtId="200" formatCode="[$-40E]mmmm\ d\.;@"/>
    <numFmt numFmtId="201" formatCode="0.0000"/>
    <numFmt numFmtId="202" formatCode="0.00000"/>
    <numFmt numFmtId="203" formatCode="#,##0.0_)"/>
    <numFmt numFmtId="204" formatCode="#,##0.0;\-#,##0.0"/>
    <numFmt numFmtId="205" formatCode="#,##0.0\ \ "/>
    <numFmt numFmtId="206" formatCode="???,???,???,???,???,??0.0"/>
    <numFmt numFmtId="207" formatCode="#,##0.0\ _F_t;[Red]\-#,##0.0\ _F_t"/>
    <numFmt numFmtId="208" formatCode="General_)"/>
    <numFmt numFmtId="209" formatCode="#,##0_);\(#,##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Times New Roman"/>
      <family val="0"/>
    </font>
    <font>
      <b/>
      <sz val="9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2"/>
      <name val="Arial CE"/>
      <family val="0"/>
    </font>
    <font>
      <sz val="10"/>
      <name val="Times New Roman"/>
      <family val="0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4"/>
      <name val="Arial CE"/>
      <family val="2"/>
    </font>
    <font>
      <b/>
      <sz val="9"/>
      <name val="Arial"/>
      <family val="2"/>
    </font>
    <font>
      <sz val="14"/>
      <name val="Times New Roman CE"/>
      <family val="0"/>
    </font>
    <font>
      <sz val="18"/>
      <name val="Arial CE"/>
      <family val="2"/>
    </font>
    <font>
      <b/>
      <sz val="14"/>
      <name val="Times New Roman CE"/>
      <family val="0"/>
    </font>
    <font>
      <sz val="14"/>
      <name val="Arial CE"/>
      <family val="2"/>
    </font>
    <font>
      <strike/>
      <sz val="10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2"/>
      <name val="Arial CE"/>
      <family val="0"/>
    </font>
    <font>
      <sz val="10"/>
      <color indexed="10"/>
      <name val="Arial CE"/>
      <family val="2"/>
    </font>
    <font>
      <b/>
      <sz val="10"/>
      <color indexed="8"/>
      <name val="Arial CE"/>
      <family val="2"/>
    </font>
    <font>
      <sz val="8"/>
      <name val="Times New Roman CE"/>
      <family val="0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2"/>
      <color indexed="8"/>
      <name val="Times New Roman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"/>
      <family val="1"/>
    </font>
    <font>
      <sz val="10"/>
      <color indexed="14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5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n"/>
      <top style="thick">
        <color indexed="8"/>
      </top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5" xfId="0" applyBorder="1" applyAlignment="1">
      <alignment horizontal="center" shrinkToFit="1"/>
    </xf>
    <xf numFmtId="0" fontId="0" fillId="0" borderId="0" xfId="0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top" wrapText="1"/>
    </xf>
    <xf numFmtId="0" fontId="0" fillId="0" borderId="6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/>
    </xf>
    <xf numFmtId="0" fontId="6" fillId="0" borderId="0" xfId="28" applyFont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28" applyFont="1" applyBorder="1" applyAlignment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1" xfId="28" applyFont="1" applyBorder="1" applyAlignment="1">
      <alignment horizontal="centerContinuous" vertical="center"/>
      <protection/>
    </xf>
    <xf numFmtId="0" fontId="0" fillId="0" borderId="0" xfId="28" applyFont="1" applyBorder="1" applyAlignment="1">
      <alignment horizontal="centerContinuous" vertical="center"/>
      <protection/>
    </xf>
    <xf numFmtId="0" fontId="0" fillId="0" borderId="12" xfId="28" applyFont="1" applyBorder="1" applyAlignment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28" applyFont="1" applyBorder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28" applyFont="1" applyBorder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6" fillId="0" borderId="18" xfId="28" applyFont="1" applyBorder="1" applyAlignment="1">
      <alignment horizontal="centerContinuous" vertical="center"/>
      <protection/>
    </xf>
    <xf numFmtId="0" fontId="6" fillId="0" borderId="19" xfId="28" applyFont="1" applyBorder="1" applyAlignment="1">
      <alignment horizontal="centerContinuous" vertical="center"/>
      <protection/>
    </xf>
    <xf numFmtId="0" fontId="6" fillId="0" borderId="20" xfId="28" applyFont="1" applyBorder="1" applyAlignment="1">
      <alignment horizontal="centerContinuous" vertical="center"/>
      <protection/>
    </xf>
    <xf numFmtId="0" fontId="0" fillId="0" borderId="19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8" xfId="28" applyFont="1" applyBorder="1" applyAlignment="1">
      <alignment horizontal="left" vertical="center"/>
      <protection/>
    </xf>
    <xf numFmtId="0" fontId="7" fillId="0" borderId="19" xfId="28" applyFont="1" applyBorder="1" applyAlignment="1">
      <alignment horizontal="left" vertical="center"/>
      <protection/>
    </xf>
    <xf numFmtId="0" fontId="7" fillId="0" borderId="20" xfId="28" applyFont="1" applyBorder="1" applyAlignment="1">
      <alignment horizontal="left" vertical="center"/>
      <protection/>
    </xf>
    <xf numFmtId="0" fontId="6" fillId="0" borderId="15" xfId="28" applyFont="1" applyBorder="1" applyAlignment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18" xfId="28" applyFont="1" applyBorder="1" applyAlignment="1" quotePrefix="1">
      <alignment horizontal="centerContinuous" vertical="center"/>
      <protection/>
    </xf>
    <xf numFmtId="0" fontId="0" fillId="0" borderId="19" xfId="28" applyFont="1" applyBorder="1" applyAlignment="1">
      <alignment horizontal="centerContinuous" vertical="center"/>
      <protection/>
    </xf>
    <xf numFmtId="0" fontId="0" fillId="0" borderId="20" xfId="28" applyFont="1" applyBorder="1" applyAlignment="1">
      <alignment horizontal="centerContinuous" vertical="center"/>
      <protection/>
    </xf>
    <xf numFmtId="0" fontId="0" fillId="0" borderId="18" xfId="28" applyFont="1" applyBorder="1" applyAlignment="1">
      <alignment vertical="center"/>
      <protection/>
    </xf>
    <xf numFmtId="0" fontId="0" fillId="0" borderId="19" xfId="28" applyFont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15" xfId="28" applyFont="1" applyBorder="1" applyAlignment="1">
      <alignment vertical="center"/>
      <protection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8" xfId="0" applyNumberFormat="1" applyBorder="1" applyAlignment="1">
      <alignment/>
    </xf>
    <xf numFmtId="0" fontId="8" fillId="0" borderId="23" xfId="28" applyFont="1" applyBorder="1" applyAlignment="1">
      <alignment vertical="center"/>
      <protection/>
    </xf>
    <xf numFmtId="0" fontId="8" fillId="0" borderId="24" xfId="28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3" fontId="0" fillId="2" borderId="28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2" borderId="25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2" borderId="23" xfId="0" applyNumberFormat="1" applyFill="1" applyBorder="1" applyAlignment="1">
      <alignment/>
    </xf>
    <xf numFmtId="0" fontId="0" fillId="0" borderId="14" xfId="28" applyFont="1" applyBorder="1" applyAlignment="1">
      <alignment horizontal="centerContinuous" vertical="center"/>
      <protection/>
    </xf>
    <xf numFmtId="0" fontId="0" fillId="0" borderId="15" xfId="28" applyFont="1" applyBorder="1" applyAlignment="1">
      <alignment horizontal="centerContinuous" vertical="center"/>
      <protection/>
    </xf>
    <xf numFmtId="0" fontId="0" fillId="0" borderId="17" xfId="28" applyFont="1" applyBorder="1" applyAlignment="1">
      <alignment horizontal="centerContinuous" vertical="center"/>
      <protection/>
    </xf>
    <xf numFmtId="0" fontId="0" fillId="0" borderId="14" xfId="28" applyFont="1" applyBorder="1" applyAlignment="1">
      <alignment vertical="center"/>
      <protection/>
    </xf>
    <xf numFmtId="0" fontId="0" fillId="0" borderId="14" xfId="0" applyBorder="1" applyAlignment="1" quotePrefix="1">
      <alignment horizontal="centerContinuous" vertical="center"/>
    </xf>
    <xf numFmtId="0" fontId="0" fillId="0" borderId="18" xfId="28" applyFont="1" applyBorder="1" applyAlignment="1">
      <alignment horizontal="centerContinuous" vertical="center"/>
      <protection/>
    </xf>
    <xf numFmtId="0" fontId="0" fillId="0" borderId="18" xfId="28" applyFont="1" applyBorder="1" applyAlignment="1" quotePrefix="1">
      <alignment vertical="center"/>
      <protection/>
    </xf>
    <xf numFmtId="0" fontId="0" fillId="0" borderId="18" xfId="28" applyFont="1" applyBorder="1" applyAlignment="1">
      <alignment horizontal="centerContinuous" vertical="center" wrapText="1"/>
      <protection/>
    </xf>
    <xf numFmtId="0" fontId="0" fillId="0" borderId="19" xfId="28" applyFont="1" applyBorder="1" applyAlignment="1">
      <alignment horizontal="centerContinuous" vertical="center" wrapText="1"/>
      <protection/>
    </xf>
    <xf numFmtId="0" fontId="0" fillId="0" borderId="20" xfId="28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27" xfId="28" applyFont="1" applyBorder="1" applyAlignment="1">
      <alignment vertical="center"/>
      <protection/>
    </xf>
    <xf numFmtId="0" fontId="5" fillId="0" borderId="25" xfId="28" applyFont="1" applyBorder="1" applyAlignment="1">
      <alignment vertical="center"/>
      <protection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14" xfId="28" applyFont="1" applyBorder="1" applyAlignment="1">
      <alignment horizontal="centerContinuous" vertical="center" wrapText="1"/>
      <protection/>
    </xf>
    <xf numFmtId="0" fontId="0" fillId="0" borderId="15" xfId="28" applyFont="1" applyBorder="1" applyAlignment="1">
      <alignment horizontal="centerContinuous" vertical="center" wrapText="1"/>
      <protection/>
    </xf>
    <xf numFmtId="0" fontId="0" fillId="0" borderId="18" xfId="0" applyBorder="1" applyAlignment="1" quotePrefix="1">
      <alignment horizontal="centerContinuous" vertical="center"/>
    </xf>
    <xf numFmtId="0" fontId="0" fillId="0" borderId="18" xfId="28" applyFont="1" applyBorder="1" applyAlignment="1">
      <alignment horizontal="center" vertical="center" wrapText="1"/>
      <protection/>
    </xf>
    <xf numFmtId="0" fontId="0" fillId="0" borderId="19" xfId="28" applyFont="1" applyBorder="1" applyAlignment="1">
      <alignment horizontal="center" vertical="center" wrapText="1"/>
      <protection/>
    </xf>
    <xf numFmtId="0" fontId="0" fillId="0" borderId="22" xfId="28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1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5" fillId="0" borderId="23" xfId="28" applyFont="1" applyBorder="1" applyAlignment="1">
      <alignment horizontal="left" vertical="center" wrapText="1"/>
      <protection/>
    </xf>
    <xf numFmtId="0" fontId="5" fillId="0" borderId="24" xfId="28" applyFont="1" applyBorder="1" applyAlignment="1">
      <alignment horizontal="left" vertical="center" wrapText="1"/>
      <protection/>
    </xf>
    <xf numFmtId="0" fontId="5" fillId="0" borderId="29" xfId="28" applyFont="1" applyBorder="1" applyAlignment="1">
      <alignment horizontal="left" vertical="center" wrapText="1"/>
      <protection/>
    </xf>
    <xf numFmtId="0" fontId="5" fillId="0" borderId="23" xfId="0" applyFont="1" applyBorder="1" applyAlignment="1" quotePrefix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1" xfId="28" applyFont="1" applyBorder="1" applyAlignment="1">
      <alignment vertical="center"/>
      <protection/>
    </xf>
    <xf numFmtId="0" fontId="5" fillId="0" borderId="38" xfId="28" applyFont="1" applyBorder="1" applyAlignment="1">
      <alignment horizontal="left" vertical="center"/>
      <protection/>
    </xf>
    <xf numFmtId="0" fontId="5" fillId="0" borderId="39" xfId="28" applyFont="1" applyBorder="1" applyAlignment="1">
      <alignment horizontal="left" vertical="center"/>
      <protection/>
    </xf>
    <xf numFmtId="0" fontId="5" fillId="0" borderId="40" xfId="28" applyFont="1" applyBorder="1" applyAlignment="1">
      <alignment horizontal="left" vertical="center"/>
      <protection/>
    </xf>
    <xf numFmtId="0" fontId="5" fillId="0" borderId="38" xfId="0" applyFont="1" applyBorder="1" applyAlignment="1" quotePrefix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0" fillId="2" borderId="44" xfId="0" applyFill="1" applyBorder="1" applyAlignment="1">
      <alignment/>
    </xf>
    <xf numFmtId="0" fontId="0" fillId="0" borderId="14" xfId="28" applyFont="1" applyBorder="1" applyAlignment="1">
      <alignment horizontal="center" vertical="center" wrapText="1"/>
      <protection/>
    </xf>
    <xf numFmtId="0" fontId="0" fillId="0" borderId="15" xfId="28" applyFont="1" applyBorder="1" applyAlignment="1">
      <alignment horizontal="center" vertical="center" wrapText="1"/>
      <protection/>
    </xf>
    <xf numFmtId="0" fontId="0" fillId="0" borderId="17" xfId="28" applyFont="1" applyBorder="1" applyAlignment="1">
      <alignment horizontal="center" vertical="center" wrapText="1"/>
      <protection/>
    </xf>
    <xf numFmtId="0" fontId="0" fillId="0" borderId="45" xfId="28" applyFont="1" applyBorder="1" applyAlignment="1">
      <alignment horizontal="left" vertical="center" wrapText="1"/>
      <protection/>
    </xf>
    <xf numFmtId="0" fontId="0" fillId="0" borderId="15" xfId="28" applyFont="1" applyBorder="1" applyAlignment="1">
      <alignment horizontal="left" vertical="center" wrapText="1"/>
      <protection/>
    </xf>
    <xf numFmtId="0" fontId="0" fillId="0" borderId="16" xfId="28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28" applyFont="1" applyBorder="1" applyAlignment="1">
      <alignment horizontal="center" vertical="center"/>
      <protection/>
    </xf>
    <xf numFmtId="0" fontId="0" fillId="0" borderId="19" xfId="28" applyFont="1" applyBorder="1" applyAlignment="1">
      <alignment horizontal="center" vertical="center"/>
      <protection/>
    </xf>
    <xf numFmtId="0" fontId="0" fillId="0" borderId="22" xfId="28" applyFont="1" applyBorder="1" applyAlignment="1">
      <alignment horizontal="center" vertical="center"/>
      <protection/>
    </xf>
    <xf numFmtId="0" fontId="0" fillId="0" borderId="21" xfId="28" applyFont="1" applyBorder="1" applyAlignment="1" quotePrefix="1">
      <alignment horizontal="left" vertical="center" wrapText="1"/>
      <protection/>
    </xf>
    <xf numFmtId="0" fontId="0" fillId="0" borderId="19" xfId="28" applyFont="1" applyBorder="1" applyAlignment="1" quotePrefix="1">
      <alignment horizontal="left" vertical="center" wrapText="1"/>
      <protection/>
    </xf>
    <xf numFmtId="0" fontId="0" fillId="0" borderId="22" xfId="28" applyFont="1" applyBorder="1" applyAlignment="1" quotePrefix="1">
      <alignment horizontal="left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5" xfId="28" applyFont="1" applyBorder="1" applyAlignment="1" quotePrefix="1">
      <alignment horizontal="left" vertical="center" wrapText="1"/>
      <protection/>
    </xf>
    <xf numFmtId="0" fontId="0" fillId="0" borderId="15" xfId="28" applyFont="1" applyBorder="1" applyAlignment="1" quotePrefix="1">
      <alignment horizontal="left" vertical="center" wrapText="1"/>
      <protection/>
    </xf>
    <xf numFmtId="0" fontId="0" fillId="0" borderId="16" xfId="28" applyFont="1" applyBorder="1" applyAlignment="1" quotePrefix="1">
      <alignment horizontal="left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7" fontId="9" fillId="0" borderId="23" xfId="0" applyNumberFormat="1" applyFont="1" applyBorder="1" applyAlignment="1">
      <alignment horizontal="left" vertical="center" wrapText="1"/>
    </xf>
    <xf numFmtId="167" fontId="9" fillId="0" borderId="24" xfId="0" applyNumberFormat="1" applyFont="1" applyBorder="1" applyAlignment="1">
      <alignment horizontal="left" vertical="center" wrapText="1"/>
    </xf>
    <xf numFmtId="167" fontId="9" fillId="0" borderId="29" xfId="0" applyNumberFormat="1" applyFont="1" applyBorder="1" applyAlignment="1">
      <alignment horizontal="left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7" xfId="0" applyFont="1" applyBorder="1" applyAlignment="1" quotePrefix="1">
      <alignment horizontal="center" vertical="center"/>
    </xf>
    <xf numFmtId="167" fontId="0" fillId="0" borderId="14" xfId="0" applyNumberFormat="1" applyBorder="1" applyAlignment="1">
      <alignment vertical="center"/>
    </xf>
    <xf numFmtId="167" fontId="0" fillId="0" borderId="15" xfId="0" applyNumberFormat="1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167" fontId="0" fillId="0" borderId="18" xfId="0" applyNumberFormat="1" applyBorder="1" applyAlignment="1">
      <alignment vertical="center"/>
    </xf>
    <xf numFmtId="167" fontId="0" fillId="0" borderId="19" xfId="0" applyNumberFormat="1" applyBorder="1" applyAlignment="1">
      <alignment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14" xfId="0" applyNumberFormat="1" applyBorder="1" applyAlignment="1">
      <alignment/>
    </xf>
    <xf numFmtId="0" fontId="8" fillId="0" borderId="38" xfId="28" applyFont="1" applyBorder="1" applyAlignment="1">
      <alignment horizontal="left" vertical="center" wrapText="1"/>
      <protection/>
    </xf>
    <xf numFmtId="0" fontId="8" fillId="0" borderId="39" xfId="28" applyFont="1" applyBorder="1" applyAlignment="1">
      <alignment horizontal="left" vertical="center" wrapText="1"/>
      <protection/>
    </xf>
    <xf numFmtId="0" fontId="8" fillId="0" borderId="40" xfId="28" applyFont="1" applyBorder="1" applyAlignment="1">
      <alignment horizontal="left" vertical="center" wrapText="1"/>
      <protection/>
    </xf>
    <xf numFmtId="0" fontId="5" fillId="0" borderId="38" xfId="0" applyFont="1" applyBorder="1" applyAlignment="1" quotePrefix="1">
      <alignment horizontal="center" vertical="center"/>
    </xf>
    <xf numFmtId="0" fontId="5" fillId="0" borderId="41" xfId="0" applyFont="1" applyBorder="1" applyAlignment="1" quotePrefix="1">
      <alignment horizontal="center" vertical="center"/>
    </xf>
    <xf numFmtId="3" fontId="0" fillId="2" borderId="51" xfId="0" applyNumberFormat="1" applyFill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2" borderId="42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3" fontId="0" fillId="2" borderId="43" xfId="0" applyNumberFormat="1" applyFill="1" applyBorder="1" applyAlignment="1">
      <alignment/>
    </xf>
    <xf numFmtId="0" fontId="0" fillId="0" borderId="14" xfId="27" applyFont="1" applyBorder="1" applyAlignment="1">
      <alignment vertical="center"/>
      <protection/>
    </xf>
    <xf numFmtId="0" fontId="0" fillId="0" borderId="15" xfId="27" applyFont="1" applyBorder="1" applyAlignment="1">
      <alignment vertical="center"/>
      <protection/>
    </xf>
    <xf numFmtId="0" fontId="0" fillId="0" borderId="18" xfId="27" applyFont="1" applyBorder="1" applyAlignment="1">
      <alignment vertical="center"/>
      <protection/>
    </xf>
    <xf numFmtId="0" fontId="0" fillId="0" borderId="19" xfId="27" applyFont="1" applyBorder="1" applyAlignment="1">
      <alignment vertical="center"/>
      <protection/>
    </xf>
    <xf numFmtId="0" fontId="0" fillId="0" borderId="18" xfId="27" applyFont="1" applyBorder="1" applyAlignment="1">
      <alignment horizontal="centerContinuous" vertical="center"/>
      <protection/>
    </xf>
    <xf numFmtId="0" fontId="0" fillId="0" borderId="19" xfId="27" applyFont="1" applyBorder="1" applyAlignment="1">
      <alignment horizontal="centerContinuous" vertical="center"/>
      <protection/>
    </xf>
    <xf numFmtId="0" fontId="0" fillId="0" borderId="20" xfId="27" applyFont="1" applyBorder="1" applyAlignment="1">
      <alignment horizontal="centerContinuous" vertical="center"/>
      <protection/>
    </xf>
    <xf numFmtId="0" fontId="0" fillId="0" borderId="18" xfId="27" applyFont="1" applyBorder="1" applyAlignment="1" quotePrefix="1">
      <alignment vertical="center"/>
      <protection/>
    </xf>
    <xf numFmtId="0" fontId="0" fillId="0" borderId="7" xfId="27" applyFont="1" applyBorder="1" applyAlignment="1" quotePrefix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7" fillId="0" borderId="44" xfId="27" applyFont="1" applyBorder="1" applyAlignment="1">
      <alignment vertical="center"/>
      <protection/>
    </xf>
    <xf numFmtId="0" fontId="7" fillId="0" borderId="42" xfId="27" applyFont="1" applyBorder="1" applyAlignment="1">
      <alignment vertical="center"/>
      <protection/>
    </xf>
    <xf numFmtId="0" fontId="0" fillId="0" borderId="42" xfId="0" applyBorder="1" applyAlignment="1">
      <alignment vertical="center"/>
    </xf>
    <xf numFmtId="0" fontId="5" fillId="0" borderId="44" xfId="0" applyFont="1" applyBorder="1" applyAlignment="1" quotePrefix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3" fontId="0" fillId="2" borderId="44" xfId="0" applyNumberFormat="1" applyFill="1" applyBorder="1" applyAlignment="1">
      <alignment/>
    </xf>
    <xf numFmtId="167" fontId="0" fillId="0" borderId="14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 wrapText="1"/>
    </xf>
    <xf numFmtId="167" fontId="10" fillId="0" borderId="53" xfId="0" applyNumberFormat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4" xfId="0" applyFont="1" applyBorder="1" applyAlignment="1" quotePrefix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167" fontId="0" fillId="0" borderId="18" xfId="0" applyNumberForma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 wrapText="1"/>
    </xf>
    <xf numFmtId="167" fontId="0" fillId="0" borderId="22" xfId="0" applyNumberFormat="1" applyBorder="1" applyAlignment="1">
      <alignment horizontal="center" vertical="center" wrapText="1"/>
    </xf>
    <xf numFmtId="167" fontId="0" fillId="0" borderId="20" xfId="0" applyNumberFormat="1" applyBorder="1" applyAlignment="1">
      <alignment vertical="center"/>
    </xf>
    <xf numFmtId="167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7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0" fillId="2" borderId="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11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1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167" fontId="8" fillId="0" borderId="44" xfId="0" applyNumberFormat="1" applyFont="1" applyBorder="1" applyAlignment="1">
      <alignment/>
    </xf>
    <xf numFmtId="167" fontId="8" fillId="0" borderId="42" xfId="0" applyNumberFormat="1" applyFont="1" applyBorder="1" applyAlignment="1">
      <alignment/>
    </xf>
    <xf numFmtId="0" fontId="0" fillId="0" borderId="43" xfId="0" applyBorder="1" applyAlignment="1">
      <alignment vertical="center"/>
    </xf>
    <xf numFmtId="0" fontId="5" fillId="0" borderId="44" xfId="0" applyFont="1" applyBorder="1" applyAlignment="1" quotePrefix="1">
      <alignment horizontal="center" vertical="center"/>
    </xf>
    <xf numFmtId="0" fontId="5" fillId="0" borderId="52" xfId="0" applyFont="1" applyBorder="1" applyAlignment="1" quotePrefix="1">
      <alignment horizontal="center" vertical="center"/>
    </xf>
    <xf numFmtId="167" fontId="10" fillId="0" borderId="14" xfId="0" applyNumberFormat="1" applyFont="1" applyBorder="1" applyAlignment="1">
      <alignment horizontal="center" vertical="center" wrapText="1"/>
    </xf>
    <xf numFmtId="167" fontId="10" fillId="0" borderId="15" xfId="0" applyNumberFormat="1" applyFont="1" applyBorder="1" applyAlignment="1">
      <alignment horizontal="center" vertical="center" wrapText="1"/>
    </xf>
    <xf numFmtId="167" fontId="10" fillId="0" borderId="17" xfId="0" applyNumberFormat="1" applyFont="1" applyBorder="1" applyAlignment="1">
      <alignment horizontal="center" vertical="center" wrapText="1"/>
    </xf>
    <xf numFmtId="0" fontId="0" fillId="0" borderId="45" xfId="28" applyFont="1" applyBorder="1" applyAlignment="1">
      <alignment vertical="center" wrapText="1"/>
      <protection/>
    </xf>
    <xf numFmtId="0" fontId="0" fillId="0" borderId="15" xfId="28" applyFont="1" applyBorder="1" applyAlignment="1">
      <alignment vertical="center" wrapText="1"/>
      <protection/>
    </xf>
    <xf numFmtId="0" fontId="0" fillId="0" borderId="16" xfId="28" applyFont="1" applyBorder="1" applyAlignment="1">
      <alignment vertical="center" wrapText="1"/>
      <protection/>
    </xf>
    <xf numFmtId="167" fontId="10" fillId="0" borderId="18" xfId="0" applyNumberFormat="1" applyFont="1" applyBorder="1" applyAlignment="1">
      <alignment horizontal="center" vertical="center" wrapText="1"/>
    </xf>
    <xf numFmtId="167" fontId="10" fillId="0" borderId="19" xfId="0" applyNumberFormat="1" applyFont="1" applyBorder="1" applyAlignment="1">
      <alignment horizontal="center" vertical="center" wrapText="1"/>
    </xf>
    <xf numFmtId="167" fontId="10" fillId="0" borderId="20" xfId="0" applyNumberFormat="1" applyFont="1" applyBorder="1" applyAlignment="1">
      <alignment horizontal="center" vertical="center" wrapText="1"/>
    </xf>
    <xf numFmtId="0" fontId="11" fillId="0" borderId="21" xfId="28" applyFont="1" applyBorder="1" applyAlignment="1">
      <alignment vertical="center" wrapText="1"/>
      <protection/>
    </xf>
    <xf numFmtId="0" fontId="11" fillId="0" borderId="19" xfId="28" applyFont="1" applyBorder="1" applyAlignment="1">
      <alignment vertical="center" wrapText="1"/>
      <protection/>
    </xf>
    <xf numFmtId="0" fontId="11" fillId="0" borderId="22" xfId="28" applyFont="1" applyBorder="1" applyAlignment="1">
      <alignment vertical="center" wrapText="1"/>
      <protection/>
    </xf>
    <xf numFmtId="0" fontId="0" fillId="0" borderId="18" xfId="0" applyFont="1" applyBorder="1" applyAlignment="1" quotePrefix="1">
      <alignment horizontal="centerContinuous" vertical="center"/>
    </xf>
    <xf numFmtId="0" fontId="0" fillId="0" borderId="20" xfId="0" applyFont="1" applyBorder="1" applyAlignment="1">
      <alignment horizontal="centerContinuous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21" xfId="28" applyFont="1" applyBorder="1" applyAlignment="1">
      <alignment horizontal="left" vertical="center" wrapText="1"/>
      <protection/>
    </xf>
    <xf numFmtId="0" fontId="0" fillId="0" borderId="19" xfId="28" applyFont="1" applyBorder="1" applyAlignment="1">
      <alignment horizontal="left" vertical="center" wrapText="1"/>
      <protection/>
    </xf>
    <xf numFmtId="0" fontId="0" fillId="0" borderId="22" xfId="28" applyFont="1" applyBorder="1" applyAlignment="1">
      <alignment horizontal="left" vertical="center" wrapText="1"/>
      <protection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167" fontId="12" fillId="0" borderId="38" xfId="0" applyNumberFormat="1" applyFont="1" applyBorder="1" applyAlignment="1">
      <alignment horizontal="left" vertical="center" wrapText="1"/>
    </xf>
    <xf numFmtId="167" fontId="12" fillId="0" borderId="39" xfId="0" applyNumberFormat="1" applyFont="1" applyBorder="1" applyAlignment="1">
      <alignment horizontal="left" vertical="center" wrapText="1"/>
    </xf>
    <xf numFmtId="167" fontId="12" fillId="0" borderId="40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45" xfId="28" applyFont="1" applyBorder="1" applyAlignment="1">
      <alignment horizontal="left" vertical="center" wrapText="1"/>
      <protection/>
    </xf>
    <xf numFmtId="0" fontId="0" fillId="0" borderId="15" xfId="28" applyFont="1" applyBorder="1" applyAlignment="1">
      <alignment horizontal="left" vertical="center" wrapText="1"/>
      <protection/>
    </xf>
    <xf numFmtId="0" fontId="0" fillId="0" borderId="16" xfId="28" applyFont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167" fontId="10" fillId="0" borderId="22" xfId="0" applyNumberFormat="1" applyFont="1" applyBorder="1" applyAlignment="1">
      <alignment horizontal="center" vertical="center" wrapText="1"/>
    </xf>
    <xf numFmtId="167" fontId="11" fillId="0" borderId="18" xfId="0" applyNumberFormat="1" applyFont="1" applyBorder="1" applyAlignment="1">
      <alignment horizontal="left" vertical="center" wrapText="1"/>
    </xf>
    <xf numFmtId="167" fontId="11" fillId="0" borderId="19" xfId="0" applyNumberFormat="1" applyFont="1" applyBorder="1" applyAlignment="1">
      <alignment horizontal="left" vertical="center" wrapText="1"/>
    </xf>
    <xf numFmtId="167" fontId="11" fillId="0" borderId="22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/>
    </xf>
    <xf numFmtId="167" fontId="8" fillId="0" borderId="38" xfId="0" applyNumberFormat="1" applyFont="1" applyBorder="1" applyAlignment="1">
      <alignment vertical="center"/>
    </xf>
    <xf numFmtId="167" fontId="8" fillId="0" borderId="3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38" xfId="0" applyFill="1" applyBorder="1" applyAlignment="1">
      <alignment/>
    </xf>
    <xf numFmtId="3" fontId="0" fillId="2" borderId="39" xfId="0" applyNumberFormat="1" applyFill="1" applyBorder="1" applyAlignment="1">
      <alignment/>
    </xf>
    <xf numFmtId="3" fontId="0" fillId="2" borderId="40" xfId="0" applyNumberFormat="1" applyFill="1" applyBorder="1" applyAlignment="1">
      <alignment/>
    </xf>
    <xf numFmtId="3" fontId="0" fillId="2" borderId="38" xfId="0" applyNumberFormat="1" applyFill="1" applyBorder="1" applyAlignment="1">
      <alignment/>
    </xf>
    <xf numFmtId="167" fontId="10" fillId="0" borderId="14" xfId="0" applyNumberFormat="1" applyFont="1" applyBorder="1" applyAlignment="1">
      <alignment horizontal="centerContinuous" vertical="center" wrapText="1"/>
    </xf>
    <xf numFmtId="167" fontId="10" fillId="0" borderId="15" xfId="0" applyNumberFormat="1" applyFont="1" applyBorder="1" applyAlignment="1">
      <alignment horizontal="centerContinuous" vertical="center" wrapText="1"/>
    </xf>
    <xf numFmtId="167" fontId="10" fillId="0" borderId="17" xfId="0" applyNumberFormat="1" applyFont="1" applyBorder="1" applyAlignment="1">
      <alignment horizontal="centerContinuous" vertical="center" wrapText="1"/>
    </xf>
    <xf numFmtId="167" fontId="10" fillId="0" borderId="18" xfId="0" applyNumberFormat="1" applyFont="1" applyBorder="1" applyAlignment="1">
      <alignment horizontal="centerContinuous" vertical="center" wrapText="1"/>
    </xf>
    <xf numFmtId="167" fontId="10" fillId="0" borderId="19" xfId="0" applyNumberFormat="1" applyFont="1" applyBorder="1" applyAlignment="1">
      <alignment horizontal="centerContinuous" vertical="center" wrapText="1"/>
    </xf>
    <xf numFmtId="167" fontId="10" fillId="0" borderId="20" xfId="0" applyNumberFormat="1" applyFont="1" applyBorder="1" applyAlignment="1">
      <alignment horizontal="centerContinuous" vertical="center" wrapText="1"/>
    </xf>
    <xf numFmtId="167" fontId="0" fillId="0" borderId="18" xfId="0" applyNumberFormat="1" applyBorder="1" applyAlignment="1">
      <alignment horizontal="centerContinuous" vertical="center"/>
    </xf>
    <xf numFmtId="167" fontId="0" fillId="0" borderId="19" xfId="0" applyNumberFormat="1" applyBorder="1" applyAlignment="1">
      <alignment horizontal="centerContinuous" vertical="center"/>
    </xf>
    <xf numFmtId="167" fontId="0" fillId="0" borderId="20" xfId="0" applyNumberFormat="1" applyBorder="1" applyAlignment="1">
      <alignment horizontal="centerContinuous" vertical="center"/>
    </xf>
    <xf numFmtId="167" fontId="12" fillId="0" borderId="38" xfId="0" applyNumberFormat="1" applyFont="1" applyBorder="1" applyAlignment="1">
      <alignment horizontal="left" vertical="center"/>
    </xf>
    <xf numFmtId="167" fontId="12" fillId="0" borderId="39" xfId="0" applyNumberFormat="1" applyFont="1" applyBorder="1" applyAlignment="1">
      <alignment horizontal="left" vertical="center"/>
    </xf>
    <xf numFmtId="167" fontId="12" fillId="0" borderId="40" xfId="0" applyNumberFormat="1" applyFont="1" applyBorder="1" applyAlignment="1">
      <alignment horizontal="left" vertical="center"/>
    </xf>
    <xf numFmtId="0" fontId="5" fillId="0" borderId="38" xfId="0" applyFont="1" applyBorder="1" applyAlignment="1">
      <alignment horizontal="centerContinuous" vertical="center"/>
    </xf>
    <xf numFmtId="0" fontId="0" fillId="2" borderId="60" xfId="0" applyFill="1" applyBorder="1" applyAlignment="1">
      <alignment/>
    </xf>
    <xf numFmtId="167" fontId="0" fillId="0" borderId="11" xfId="0" applyNumberFormat="1" applyFont="1" applyBorder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167" fontId="0" fillId="0" borderId="31" xfId="0" applyNumberFormat="1" applyFont="1" applyBorder="1" applyAlignment="1">
      <alignment horizontal="left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3" fontId="0" fillId="0" borderId="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167" fontId="0" fillId="0" borderId="18" xfId="0" applyNumberFormat="1" applyFont="1" applyBorder="1" applyAlignment="1">
      <alignment horizontal="left" vertical="center"/>
    </xf>
    <xf numFmtId="167" fontId="0" fillId="0" borderId="19" xfId="0" applyNumberFormat="1" applyFont="1" applyBorder="1" applyAlignment="1">
      <alignment horizontal="left" vertical="center"/>
    </xf>
    <xf numFmtId="167" fontId="0" fillId="0" borderId="22" xfId="0" applyNumberFormat="1" applyFont="1" applyBorder="1" applyAlignment="1">
      <alignment horizontal="left" vertical="center"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167" fontId="0" fillId="0" borderId="7" xfId="0" applyNumberFormat="1" applyFont="1" applyBorder="1" applyAlignment="1">
      <alignment horizontal="left" vertical="center"/>
    </xf>
    <xf numFmtId="167" fontId="0" fillId="0" borderId="8" xfId="0" applyNumberFormat="1" applyFont="1" applyBorder="1" applyAlignment="1">
      <alignment horizontal="left" vertical="center"/>
    </xf>
    <xf numFmtId="167" fontId="0" fillId="0" borderId="9" xfId="0" applyNumberFormat="1" applyFont="1" applyBorder="1" applyAlignment="1">
      <alignment horizontal="left" vertical="center"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center" vertical="center" wrapText="1"/>
    </xf>
    <xf numFmtId="167" fontId="0" fillId="0" borderId="15" xfId="0" applyNumberFormat="1" applyFont="1" applyBorder="1" applyAlignment="1">
      <alignment horizontal="left" vertical="center"/>
    </xf>
    <xf numFmtId="167" fontId="13" fillId="0" borderId="38" xfId="0" applyNumberFormat="1" applyFont="1" applyBorder="1" applyAlignment="1">
      <alignment horizontal="left" vertical="center"/>
    </xf>
    <xf numFmtId="167" fontId="13" fillId="0" borderId="39" xfId="0" applyNumberFormat="1" applyFont="1" applyBorder="1" applyAlignment="1">
      <alignment horizontal="left" vertical="center"/>
    </xf>
    <xf numFmtId="167" fontId="13" fillId="0" borderId="40" xfId="0" applyNumberFormat="1" applyFont="1" applyBorder="1" applyAlignment="1">
      <alignment horizontal="left" vertical="center"/>
    </xf>
    <xf numFmtId="0" fontId="0" fillId="2" borderId="61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63" xfId="0" applyFill="1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67" fontId="10" fillId="0" borderId="16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Continuous" vertical="center"/>
    </xf>
    <xf numFmtId="3" fontId="0" fillId="2" borderId="61" xfId="0" applyNumberFormat="1" applyFill="1" applyBorder="1" applyAlignment="1">
      <alignment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 quotePrefix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3" fontId="0" fillId="2" borderId="67" xfId="0" applyNumberFormat="1" applyFill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2" borderId="70" xfId="0" applyNumberForma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26" xfId="0" applyNumberFormat="1" applyFill="1" applyBorder="1" applyAlignment="1">
      <alignment/>
    </xf>
    <xf numFmtId="0" fontId="9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3" fontId="0" fillId="2" borderId="73" xfId="0" applyNumberFormat="1" applyFill="1" applyBorder="1" applyAlignment="1">
      <alignment/>
    </xf>
    <xf numFmtId="3" fontId="0" fillId="0" borderId="7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75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2" borderId="29" xfId="0" applyNumberFormat="1" applyFill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1" fillId="0" borderId="18" xfId="28" applyFont="1" applyBorder="1" applyAlignment="1">
      <alignment vertical="center"/>
      <protection/>
    </xf>
    <xf numFmtId="0" fontId="11" fillId="0" borderId="19" xfId="28" applyFont="1" applyBorder="1" applyAlignment="1">
      <alignment vertical="center"/>
      <protection/>
    </xf>
    <xf numFmtId="0" fontId="11" fillId="0" borderId="20" xfId="28" applyFont="1" applyBorder="1" applyAlignment="1">
      <alignment vertical="center"/>
      <protection/>
    </xf>
    <xf numFmtId="0" fontId="0" fillId="0" borderId="31" xfId="0" applyBorder="1" applyAlignment="1">
      <alignment horizontal="centerContinuous" vertical="center"/>
    </xf>
    <xf numFmtId="0" fontId="0" fillId="0" borderId="18" xfId="28" applyFont="1" applyBorder="1" applyAlignment="1">
      <alignment vertical="center" wrapText="1"/>
      <protection/>
    </xf>
    <xf numFmtId="0" fontId="0" fillId="0" borderId="7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5" fillId="0" borderId="0" xfId="0" applyFont="1" applyAlignment="1">
      <alignment horizontal="centerContinuous" vertical="top"/>
    </xf>
    <xf numFmtId="0" fontId="5" fillId="0" borderId="58" xfId="0" applyFont="1" applyBorder="1" applyAlignment="1">
      <alignment horizontal="centerContinuous" vertical="top"/>
    </xf>
    <xf numFmtId="0" fontId="5" fillId="0" borderId="0" xfId="0" applyFont="1" applyBorder="1" applyAlignment="1" quotePrefix="1">
      <alignment horizontal="centerContinuous" vertical="center"/>
    </xf>
    <xf numFmtId="0" fontId="5" fillId="0" borderId="59" xfId="0" applyFont="1" applyBorder="1" applyAlignment="1" quotePrefix="1">
      <alignment horizontal="center" vertical="center"/>
    </xf>
    <xf numFmtId="0" fontId="5" fillId="0" borderId="57" xfId="0" applyFont="1" applyBorder="1" applyAlignment="1" quotePrefix="1">
      <alignment horizontal="center" vertical="center"/>
    </xf>
    <xf numFmtId="3" fontId="5" fillId="0" borderId="59" xfId="0" applyNumberFormat="1" applyFont="1" applyBorder="1" applyAlignment="1">
      <alignment horizontal="centerContinuous" vertical="top"/>
    </xf>
    <xf numFmtId="3" fontId="5" fillId="0" borderId="0" xfId="0" applyNumberFormat="1" applyFont="1" applyAlignment="1">
      <alignment horizontal="centerContinuous" vertical="top"/>
    </xf>
    <xf numFmtId="3" fontId="5" fillId="0" borderId="31" xfId="0" applyNumberFormat="1" applyFont="1" applyBorder="1" applyAlignment="1">
      <alignment horizontal="centerContinuous" vertical="top"/>
    </xf>
    <xf numFmtId="0" fontId="5" fillId="0" borderId="32" xfId="0" applyFont="1" applyBorder="1" applyAlignment="1">
      <alignment horizontal="centerContinuous" vertical="center"/>
    </xf>
    <xf numFmtId="0" fontId="5" fillId="0" borderId="76" xfId="0" applyFont="1" applyBorder="1" applyAlignment="1">
      <alignment horizontal="centerContinuous" vertical="center"/>
    </xf>
    <xf numFmtId="0" fontId="5" fillId="0" borderId="32" xfId="0" applyFont="1" applyBorder="1" applyAlignment="1" quotePrefix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32" xfId="0" applyFont="1" applyBorder="1" applyAlignment="1" quotePrefix="1">
      <alignment horizontal="centerContinuous"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34" xfId="0" applyFont="1" applyBorder="1" applyAlignment="1" quotePrefix="1">
      <alignment horizontal="center" vertic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8" fillId="0" borderId="3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3" fontId="0" fillId="2" borderId="30" xfId="0" applyNumberFormat="1" applyFill="1" applyBorder="1" applyAlignment="1">
      <alignment/>
    </xf>
    <xf numFmtId="0" fontId="5" fillId="0" borderId="30" xfId="0" applyFont="1" applyBorder="1" applyAlignment="1">
      <alignment vertical="center"/>
    </xf>
    <xf numFmtId="0" fontId="5" fillId="0" borderId="75" xfId="0" applyFont="1" applyBorder="1" applyAlignment="1" quotePrefix="1">
      <alignment horizontal="centerContinuous" vertical="center"/>
    </xf>
    <xf numFmtId="0" fontId="5" fillId="0" borderId="78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Continuous"/>
    </xf>
    <xf numFmtId="0" fontId="6" fillId="0" borderId="0" xfId="28" applyFont="1" applyFill="1" applyBorder="1" applyAlignment="1">
      <alignment/>
      <protection/>
    </xf>
    <xf numFmtId="0" fontId="0" fillId="0" borderId="79" xfId="28" applyFont="1" applyBorder="1" applyAlignment="1">
      <alignment vertical="center"/>
      <protection/>
    </xf>
    <xf numFmtId="0" fontId="0" fillId="0" borderId="80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horizontal="centerContinuous"/>
    </xf>
    <xf numFmtId="0" fontId="0" fillId="0" borderId="81" xfId="0" applyBorder="1" applyAlignment="1">
      <alignment horizontal="centerContinuous"/>
    </xf>
    <xf numFmtId="0" fontId="0" fillId="0" borderId="82" xfId="0" applyBorder="1" applyAlignment="1">
      <alignment/>
    </xf>
    <xf numFmtId="0" fontId="0" fillId="0" borderId="80" xfId="0" applyBorder="1" applyAlignment="1">
      <alignment horizontal="centerContinuous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0" xfId="0" applyBorder="1" applyAlignment="1">
      <alignment horizontal="centerContinuous" vertical="top"/>
    </xf>
    <xf numFmtId="0" fontId="0" fillId="0" borderId="83" xfId="0" applyBorder="1" applyAlignment="1">
      <alignment horizontal="centerContinuous" vertical="top"/>
    </xf>
    <xf numFmtId="0" fontId="0" fillId="0" borderId="84" xfId="28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85" xfId="0" applyBorder="1" applyAlignment="1">
      <alignment horizontal="centerContinuous" vertical="center"/>
    </xf>
    <xf numFmtId="0" fontId="14" fillId="0" borderId="84" xfId="28" applyFont="1" applyBorder="1" applyAlignment="1">
      <alignment horizontal="centerContinuous" vertical="center"/>
      <protection/>
    </xf>
    <xf numFmtId="0" fontId="0" fillId="0" borderId="0" xfId="0" applyFont="1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85" xfId="0" applyBorder="1" applyAlignment="1">
      <alignment vertical="top"/>
    </xf>
    <xf numFmtId="0" fontId="0" fillId="0" borderId="84" xfId="0" applyBorder="1" applyAlignment="1">
      <alignment/>
    </xf>
    <xf numFmtId="0" fontId="0" fillId="0" borderId="31" xfId="0" applyBorder="1" applyAlignment="1">
      <alignment/>
    </xf>
    <xf numFmtId="0" fontId="0" fillId="0" borderId="84" xfId="28" applyFont="1" applyBorder="1" applyAlignment="1">
      <alignment horizontal="centerContinuous" vertic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86" xfId="0" applyBorder="1" applyAlignment="1">
      <alignment horizontal="centerContinuous" vertical="top"/>
    </xf>
    <xf numFmtId="0" fontId="6" fillId="0" borderId="87" xfId="28" applyFont="1" applyBorder="1" applyAlignment="1">
      <alignment horizontal="centerContinuous"/>
      <protection/>
    </xf>
    <xf numFmtId="0" fontId="0" fillId="0" borderId="19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88" xfId="0" applyBorder="1" applyAlignment="1">
      <alignment horizontal="centerContinuous"/>
    </xf>
    <xf numFmtId="0" fontId="8" fillId="0" borderId="87" xfId="28" applyFont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3" fontId="0" fillId="0" borderId="18" xfId="0" applyNumberFormat="1" applyBorder="1" applyAlignment="1" quotePrefix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Border="1" applyAlignment="1" quotePrefix="1">
      <alignment horizontal="centerContinuous" vertical="center"/>
    </xf>
    <xf numFmtId="3" fontId="0" fillId="0" borderId="19" xfId="0" applyNumberFormat="1" applyBorder="1" applyAlignment="1">
      <alignment horizontal="centerContinuous" vertical="center"/>
    </xf>
    <xf numFmtId="3" fontId="0" fillId="0" borderId="22" xfId="0" applyNumberFormat="1" applyBorder="1" applyAlignment="1">
      <alignment horizontal="centerContinuous" vertical="center"/>
    </xf>
    <xf numFmtId="3" fontId="0" fillId="0" borderId="88" xfId="0" applyNumberFormat="1" applyBorder="1" applyAlignment="1">
      <alignment/>
    </xf>
    <xf numFmtId="0" fontId="15" fillId="0" borderId="87" xfId="28" applyFont="1" applyBorder="1" applyAlignment="1">
      <alignment vertical="center"/>
      <protection/>
    </xf>
    <xf numFmtId="0" fontId="0" fillId="0" borderId="19" xfId="0" applyFont="1" applyBorder="1" applyAlignment="1">
      <alignment/>
    </xf>
    <xf numFmtId="0" fontId="0" fillId="0" borderId="22" xfId="0" applyBorder="1" applyAlignment="1" quotePrefix="1">
      <alignment horizontal="centerContinuous" vertical="center"/>
    </xf>
    <xf numFmtId="0" fontId="15" fillId="0" borderId="87" xfId="0" applyFont="1" applyBorder="1" applyAlignment="1">
      <alignment vertical="center"/>
    </xf>
    <xf numFmtId="3" fontId="0" fillId="0" borderId="18" xfId="0" applyNumberFormat="1" applyBorder="1" applyAlignment="1" quotePrefix="1">
      <alignment/>
    </xf>
    <xf numFmtId="3" fontId="0" fillId="0" borderId="18" xfId="0" applyNumberFormat="1" applyBorder="1" applyAlignment="1" quotePrefix="1">
      <alignment vertical="center"/>
    </xf>
    <xf numFmtId="3" fontId="0" fillId="0" borderId="19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8" fillId="0" borderId="87" xfId="0" applyFont="1" applyBorder="1" applyAlignment="1">
      <alignment vertical="center"/>
    </xf>
    <xf numFmtId="3" fontId="0" fillId="2" borderId="18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0" fillId="0" borderId="19" xfId="0" applyNumberFormat="1" applyFill="1" applyBorder="1" applyAlignment="1">
      <alignment horizontal="centerContinuous" vertical="center"/>
    </xf>
    <xf numFmtId="3" fontId="0" fillId="0" borderId="22" xfId="0" applyNumberFormat="1" applyFill="1" applyBorder="1" applyAlignment="1">
      <alignment horizontal="centerContinuous" vertical="center"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2" xfId="0" applyBorder="1" applyAlignment="1" quotePrefix="1">
      <alignment horizontal="center" vertical="center"/>
    </xf>
    <xf numFmtId="3" fontId="0" fillId="0" borderId="18" xfId="0" applyNumberFormat="1" applyBorder="1" applyAlignment="1" quotePrefix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88" xfId="0" applyNumberFormat="1" applyBorder="1" applyAlignment="1">
      <alignment horizontal="right" vertical="center"/>
    </xf>
    <xf numFmtId="3" fontId="0" fillId="0" borderId="19" xfId="0" applyNumberFormat="1" applyBorder="1" applyAlignment="1" quotePrefix="1">
      <alignment horizontal="center" vertical="center"/>
    </xf>
    <xf numFmtId="3" fontId="0" fillId="0" borderId="22" xfId="0" applyNumberFormat="1" applyBorder="1" applyAlignment="1" quotePrefix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0" fontId="0" fillId="0" borderId="89" xfId="0" applyBorder="1" applyAlignment="1">
      <alignment/>
    </xf>
    <xf numFmtId="3" fontId="0" fillId="0" borderId="85" xfId="0" applyNumberFormat="1" applyBorder="1" applyAlignment="1">
      <alignment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" fontId="0" fillId="0" borderId="23" xfId="0" applyNumberFormat="1" applyBorder="1" applyAlignment="1" quotePrefix="1">
      <alignment horizontal="centerContinuous" vertical="center"/>
    </xf>
    <xf numFmtId="3" fontId="0" fillId="0" borderId="24" xfId="0" applyNumberFormat="1" applyBorder="1" applyAlignment="1">
      <alignment horizontal="centerContinuous" vertical="center"/>
    </xf>
    <xf numFmtId="3" fontId="0" fillId="0" borderId="29" xfId="0" applyNumberFormat="1" applyBorder="1" applyAlignment="1">
      <alignment horizontal="centerContinuous" vertic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91" xfId="0" applyNumberFormat="1" applyBorder="1" applyAlignment="1">
      <alignment/>
    </xf>
    <xf numFmtId="0" fontId="16" fillId="0" borderId="92" xfId="0" applyFont="1" applyBorder="1" applyAlignment="1">
      <alignment horizontal="center" vertical="top" wrapText="1"/>
    </xf>
    <xf numFmtId="0" fontId="16" fillId="0" borderId="9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16" fillId="0" borderId="0" xfId="0" applyFont="1" applyAlignment="1">
      <alignment wrapText="1"/>
    </xf>
    <xf numFmtId="0" fontId="16" fillId="0" borderId="92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94" xfId="0" applyFont="1" applyBorder="1" applyAlignment="1">
      <alignment horizontal="center" vertical="top" wrapText="1"/>
    </xf>
    <xf numFmtId="0" fontId="16" fillId="0" borderId="95" xfId="0" applyFont="1" applyBorder="1" applyAlignment="1">
      <alignment horizontal="center" vertical="top" wrapText="1"/>
    </xf>
    <xf numFmtId="0" fontId="16" fillId="0" borderId="9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97" xfId="0" applyFont="1" applyBorder="1" applyAlignment="1">
      <alignment horizontal="center" vertical="top" wrapText="1"/>
    </xf>
    <xf numFmtId="0" fontId="16" fillId="0" borderId="96" xfId="0" applyFont="1" applyBorder="1" applyAlignment="1">
      <alignment vertical="top" wrapText="1"/>
    </xf>
    <xf numFmtId="0" fontId="19" fillId="0" borderId="98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0" fillId="0" borderId="99" xfId="0" applyNumberFormat="1" applyFont="1" applyBorder="1" applyAlignment="1">
      <alignment horizontal="center" vertical="center" wrapText="1"/>
    </xf>
    <xf numFmtId="0" fontId="21" fillId="0" borderId="99" xfId="0" applyFont="1" applyBorder="1" applyAlignment="1">
      <alignment horizontal="left" vertical="top" wrapText="1"/>
    </xf>
    <xf numFmtId="0" fontId="20" fillId="0" borderId="99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top" wrapText="1"/>
    </xf>
    <xf numFmtId="0" fontId="20" fillId="0" borderId="99" xfId="0" applyFont="1" applyBorder="1" applyAlignment="1">
      <alignment horizontal="center" vertical="top" wrapText="1"/>
    </xf>
    <xf numFmtId="0" fontId="20" fillId="0" borderId="100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 wrapText="1"/>
    </xf>
    <xf numFmtId="0" fontId="16" fillId="0" borderId="99" xfId="0" applyFont="1" applyBorder="1" applyAlignment="1">
      <alignment vertical="top" wrapText="1"/>
    </xf>
    <xf numFmtId="0" fontId="16" fillId="0" borderId="22" xfId="0" applyFont="1" applyBorder="1" applyAlignment="1">
      <alignment horizontal="center" vertical="top" wrapText="1"/>
    </xf>
    <xf numFmtId="0" fontId="0" fillId="0" borderId="99" xfId="0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0" fontId="16" fillId="0" borderId="7" xfId="0" applyFont="1" applyBorder="1" applyAlignment="1">
      <alignment vertical="top" wrapText="1"/>
    </xf>
    <xf numFmtId="3" fontId="0" fillId="0" borderId="99" xfId="0" applyNumberFormat="1" applyBorder="1" applyAlignment="1">
      <alignment horizontal="center"/>
    </xf>
    <xf numFmtId="0" fontId="0" fillId="3" borderId="99" xfId="0" applyFill="1" applyBorder="1" applyAlignment="1">
      <alignment horizontal="center"/>
    </xf>
    <xf numFmtId="3" fontId="0" fillId="3" borderId="99" xfId="0" applyNumberForma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1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3" fontId="0" fillId="3" borderId="7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3" fontId="0" fillId="3" borderId="14" xfId="0" applyNumberFormat="1" applyFill="1" applyBorder="1" applyAlignment="1">
      <alignment horizontal="right"/>
    </xf>
    <xf numFmtId="3" fontId="0" fillId="3" borderId="15" xfId="0" applyNumberFormat="1" applyFill="1" applyBorder="1" applyAlignment="1">
      <alignment horizontal="right"/>
    </xf>
    <xf numFmtId="3" fontId="0" fillId="3" borderId="16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10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79" xfId="28" applyFont="1" applyBorder="1" applyAlignment="1">
      <alignment horizontal="center" vertical="center"/>
      <protection/>
    </xf>
    <xf numFmtId="0" fontId="0" fillId="0" borderId="80" xfId="28" applyFont="1" applyBorder="1" applyAlignment="1">
      <alignment horizontal="center" vertical="center"/>
      <protection/>
    </xf>
    <xf numFmtId="0" fontId="0" fillId="0" borderId="8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9" xfId="28" applyFont="1" applyBorder="1" applyAlignment="1">
      <alignment horizontal="center" vertical="center"/>
      <protection/>
    </xf>
    <xf numFmtId="0" fontId="0" fillId="0" borderId="15" xfId="28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6" xfId="0" applyFont="1" applyBorder="1" applyAlignment="1">
      <alignment horizontal="center" vertical="center"/>
    </xf>
    <xf numFmtId="0" fontId="6" fillId="0" borderId="87" xfId="28" applyFont="1" applyBorder="1" applyAlignment="1">
      <alignment horizontal="centerContinuous" vertical="center"/>
      <protection/>
    </xf>
    <xf numFmtId="0" fontId="0" fillId="0" borderId="40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105" xfId="0" applyBorder="1" applyAlignment="1">
      <alignment horizontal="centerContinuous" vertical="center"/>
    </xf>
    <xf numFmtId="0" fontId="22" fillId="0" borderId="89" xfId="0" applyFont="1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3" fontId="0" fillId="0" borderId="106" xfId="0" applyNumberFormat="1" applyBorder="1" applyAlignment="1">
      <alignment horizontal="right" vertical="center"/>
    </xf>
    <xf numFmtId="3" fontId="0" fillId="0" borderId="107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3" fontId="0" fillId="0" borderId="108" xfId="0" applyNumberFormat="1" applyBorder="1" applyAlignment="1">
      <alignment horizontal="right" vertical="center"/>
    </xf>
    <xf numFmtId="3" fontId="0" fillId="2" borderId="71" xfId="0" applyNumberFormat="1" applyFill="1" applyBorder="1" applyAlignment="1">
      <alignment horizontal="right" vertical="center"/>
    </xf>
    <xf numFmtId="3" fontId="0" fillId="2" borderId="109" xfId="0" applyNumberFormat="1" applyFill="1" applyBorder="1" applyAlignment="1">
      <alignment horizontal="right" vertical="center"/>
    </xf>
    <xf numFmtId="0" fontId="22" fillId="0" borderId="87" xfId="0" applyFont="1" applyBorder="1" applyAlignment="1">
      <alignment horizontal="left" vertical="center"/>
    </xf>
    <xf numFmtId="3" fontId="0" fillId="0" borderId="14" xfId="0" applyNumberFormat="1" applyBorder="1" applyAlignment="1">
      <alignment horizontal="centerContinuous" vertical="center"/>
    </xf>
    <xf numFmtId="3" fontId="0" fillId="0" borderId="15" xfId="0" applyNumberFormat="1" applyBorder="1" applyAlignment="1">
      <alignment horizontal="centerContinuous" vertical="center"/>
    </xf>
    <xf numFmtId="3" fontId="0" fillId="0" borderId="110" xfId="0" applyNumberFormat="1" applyBorder="1" applyAlignment="1">
      <alignment/>
    </xf>
    <xf numFmtId="3" fontId="0" fillId="0" borderId="106" xfId="0" applyNumberFormat="1" applyBorder="1" applyAlignment="1">
      <alignment/>
    </xf>
    <xf numFmtId="3" fontId="0" fillId="2" borderId="74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74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0" borderId="111" xfId="0" applyNumberFormat="1" applyBorder="1" applyAlignment="1">
      <alignment/>
    </xf>
    <xf numFmtId="0" fontId="22" fillId="0" borderId="112" xfId="0" applyFont="1" applyBorder="1" applyAlignment="1">
      <alignment horizontal="left" vertical="center"/>
    </xf>
    <xf numFmtId="0" fontId="0" fillId="0" borderId="8" xfId="28" applyFont="1" applyBorder="1" applyAlignment="1">
      <alignment vertical="center"/>
      <protection/>
    </xf>
    <xf numFmtId="3" fontId="0" fillId="0" borderId="7" xfId="0" applyNumberFormat="1" applyBorder="1" applyAlignment="1">
      <alignment horizontal="centerContinuous" vertical="center"/>
    </xf>
    <xf numFmtId="3" fontId="0" fillId="0" borderId="0" xfId="0" applyNumberFormat="1" applyBorder="1" applyAlignment="1">
      <alignment horizontal="centerContinuous" vertical="center"/>
    </xf>
    <xf numFmtId="3" fontId="0" fillId="0" borderId="11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14" xfId="0" applyNumberFormat="1" applyBorder="1" applyAlignment="1">
      <alignment/>
    </xf>
    <xf numFmtId="0" fontId="23" fillId="0" borderId="87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3" fontId="0" fillId="2" borderId="115" xfId="0" applyNumberFormat="1" applyFill="1" applyBorder="1" applyAlignment="1">
      <alignment horizontal="right" vertical="center"/>
    </xf>
    <xf numFmtId="3" fontId="0" fillId="2" borderId="116" xfId="0" applyNumberFormat="1" applyFill="1" applyBorder="1" applyAlignment="1">
      <alignment horizontal="right" vertical="center"/>
    </xf>
    <xf numFmtId="3" fontId="0" fillId="2" borderId="95" xfId="0" applyNumberFormat="1" applyFill="1" applyBorder="1" applyAlignment="1">
      <alignment horizontal="right" vertical="center"/>
    </xf>
    <xf numFmtId="3" fontId="0" fillId="2" borderId="117" xfId="0" applyNumberFormat="1" applyFill="1" applyBorder="1" applyAlignment="1">
      <alignment horizontal="right" vertical="center"/>
    </xf>
    <xf numFmtId="3" fontId="0" fillId="2" borderId="118" xfId="0" applyNumberFormat="1" applyFill="1" applyBorder="1" applyAlignment="1">
      <alignment horizontal="right" vertical="center"/>
    </xf>
    <xf numFmtId="3" fontId="0" fillId="2" borderId="119" xfId="0" applyNumberFormat="1" applyFill="1" applyBorder="1" applyAlignment="1">
      <alignment horizontal="right" vertical="center"/>
    </xf>
    <xf numFmtId="3" fontId="0" fillId="2" borderId="120" xfId="0" applyNumberFormat="1" applyFill="1" applyBorder="1" applyAlignment="1">
      <alignment horizontal="right" vertical="center"/>
    </xf>
    <xf numFmtId="3" fontId="0" fillId="0" borderId="116" xfId="0" applyNumberFormat="1" applyBorder="1" applyAlignment="1">
      <alignment horizontal="right" vertical="center"/>
    </xf>
    <xf numFmtId="3" fontId="0" fillId="0" borderId="95" xfId="0" applyNumberFormat="1" applyBorder="1" applyAlignment="1">
      <alignment horizontal="right" vertical="center"/>
    </xf>
    <xf numFmtId="3" fontId="0" fillId="2" borderId="121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4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0" fillId="0" borderId="122" xfId="28" applyFont="1" applyBorder="1" applyAlignment="1">
      <alignment horizontal="center" vertical="center"/>
      <protection/>
    </xf>
    <xf numFmtId="0" fontId="0" fillId="0" borderId="103" xfId="28" applyFont="1" applyBorder="1" applyAlignment="1">
      <alignment horizontal="center" vertical="center"/>
      <protection/>
    </xf>
    <xf numFmtId="0" fontId="0" fillId="0" borderId="123" xfId="28" applyFont="1" applyBorder="1" applyAlignment="1">
      <alignment horizontal="center" vertical="center"/>
      <protection/>
    </xf>
    <xf numFmtId="0" fontId="0" fillId="0" borderId="122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1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124" xfId="28" applyFont="1" applyBorder="1" applyAlignment="1">
      <alignment horizontal="centerContinuous" vertical="center"/>
      <protection/>
    </xf>
    <xf numFmtId="0" fontId="0" fillId="0" borderId="24" xfId="0" applyFont="1" applyBorder="1" applyAlignment="1">
      <alignment horizontal="centerContinuous" vertical="center"/>
    </xf>
    <xf numFmtId="0" fontId="0" fillId="0" borderId="91" xfId="0" applyFont="1" applyBorder="1" applyAlignment="1">
      <alignment horizontal="centerContinuous" vertical="center"/>
    </xf>
    <xf numFmtId="0" fontId="0" fillId="0" borderId="1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2" xfId="28" applyFont="1" applyBorder="1" applyAlignment="1">
      <alignment vertical="center" shrinkToFit="1"/>
      <protection/>
    </xf>
    <xf numFmtId="0" fontId="0" fillId="0" borderId="103" xfId="0" applyBorder="1" applyAlignment="1">
      <alignment vertical="center" shrinkToFit="1"/>
    </xf>
    <xf numFmtId="0" fontId="0" fillId="0" borderId="104" xfId="0" applyBorder="1" applyAlignment="1">
      <alignment vertical="center" shrinkToFit="1"/>
    </xf>
    <xf numFmtId="0" fontId="0" fillId="0" borderId="9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3" fontId="0" fillId="0" borderId="122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104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23" xfId="0" applyNumberFormat="1" applyBorder="1" applyAlignment="1">
      <alignment/>
    </xf>
    <xf numFmtId="0" fontId="0" fillId="0" borderId="87" xfId="28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3" fontId="0" fillId="0" borderId="87" xfId="0" applyNumberFormat="1" applyBorder="1" applyAlignment="1">
      <alignment/>
    </xf>
    <xf numFmtId="0" fontId="0" fillId="0" borderId="87" xfId="28" applyFont="1" applyBorder="1" applyAlignment="1">
      <alignment vertical="center"/>
      <protection/>
    </xf>
    <xf numFmtId="0" fontId="0" fillId="0" borderId="19" xfId="0" applyFont="1" applyBorder="1" applyAlignment="1">
      <alignment vertical="center"/>
    </xf>
    <xf numFmtId="3" fontId="0" fillId="0" borderId="124" xfId="0" applyNumberFormat="1" applyBorder="1" applyAlignment="1">
      <alignment/>
    </xf>
    <xf numFmtId="0" fontId="27" fillId="0" borderId="125" xfId="28" applyFont="1" applyBorder="1" applyAlignment="1">
      <alignment horizontal="right" vertical="center"/>
      <protection/>
    </xf>
    <xf numFmtId="0" fontId="27" fillId="0" borderId="74" xfId="28" applyFont="1" applyBorder="1" applyAlignment="1">
      <alignment horizontal="right" vertical="center"/>
      <protection/>
    </xf>
    <xf numFmtId="0" fontId="27" fillId="0" borderId="3" xfId="28" applyFont="1" applyBorder="1" applyAlignment="1">
      <alignment horizontal="right" vertical="center"/>
      <protection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125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0" fillId="0" borderId="102" xfId="28" applyFont="1" applyBorder="1" applyAlignment="1">
      <alignment horizontal="center" vertical="center" wrapText="1"/>
      <protection/>
    </xf>
    <xf numFmtId="0" fontId="0" fillId="0" borderId="104" xfId="28" applyFont="1" applyBorder="1" applyAlignment="1">
      <alignment horizontal="center" vertical="center" wrapText="1"/>
      <protection/>
    </xf>
    <xf numFmtId="0" fontId="6" fillId="0" borderId="124" xfId="28" applyFont="1" applyBorder="1" applyAlignment="1">
      <alignment horizontal="center" vertical="center"/>
      <protection/>
    </xf>
    <xf numFmtId="0" fontId="6" fillId="0" borderId="24" xfId="28" applyFont="1" applyBorder="1" applyAlignment="1">
      <alignment horizontal="center" vertical="center"/>
      <protection/>
    </xf>
    <xf numFmtId="0" fontId="6" fillId="0" borderId="29" xfId="2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91" xfId="0" applyFont="1" applyFill="1" applyBorder="1" applyAlignment="1">
      <alignment horizontal="center"/>
    </xf>
    <xf numFmtId="0" fontId="19" fillId="0" borderId="122" xfId="0" applyFont="1" applyBorder="1" applyAlignment="1">
      <alignment vertical="center" wrapText="1"/>
    </xf>
    <xf numFmtId="0" fontId="19" fillId="0" borderId="103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20" fillId="0" borderId="102" xfId="28" applyFont="1" applyBorder="1" applyAlignment="1" quotePrefix="1">
      <alignment horizontal="center" vertical="center"/>
      <protection/>
    </xf>
    <xf numFmtId="0" fontId="20" fillId="0" borderId="104" xfId="28" applyFont="1" applyBorder="1" applyAlignment="1">
      <alignment horizontal="center" vertical="center"/>
      <protection/>
    </xf>
    <xf numFmtId="0" fontId="20" fillId="0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8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18" xfId="28" applyFont="1" applyBorder="1" applyAlignment="1" quotePrefix="1">
      <alignment horizontal="center" vertical="center"/>
      <protection/>
    </xf>
    <xf numFmtId="0" fontId="20" fillId="0" borderId="22" xfId="28" applyFont="1" applyBorder="1" applyAlignment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0" fillId="0" borderId="18" xfId="0" applyFont="1" applyFill="1" applyBorder="1" applyAlignment="1">
      <alignment vertical="center"/>
    </xf>
    <xf numFmtId="0" fontId="0" fillId="0" borderId="88" xfId="0" applyBorder="1" applyAlignment="1">
      <alignment vertical="center"/>
    </xf>
    <xf numFmtId="0" fontId="20" fillId="0" borderId="8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9" fillId="0" borderId="87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30" fillId="0" borderId="87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0" fillId="0" borderId="87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124" xfId="0" applyFont="1" applyBorder="1" applyAlignment="1">
      <alignment vertical="center" wrapText="1"/>
    </xf>
    <xf numFmtId="0" fontId="30" fillId="0" borderId="24" xfId="0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20" fillId="0" borderId="23" xfId="28" applyFont="1" applyBorder="1" applyAlignment="1" quotePrefix="1">
      <alignment horizontal="center" vertical="center"/>
      <protection/>
    </xf>
    <xf numFmtId="0" fontId="20" fillId="0" borderId="29" xfId="28" applyFont="1" applyBorder="1" applyAlignment="1">
      <alignment horizontal="center" vertical="center"/>
      <protection/>
    </xf>
    <xf numFmtId="0" fontId="20" fillId="0" borderId="23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91" xfId="0" applyBorder="1" applyAlignment="1">
      <alignment vertical="center"/>
    </xf>
    <xf numFmtId="0" fontId="26" fillId="0" borderId="0" xfId="21" applyFont="1" applyAlignment="1">
      <alignment horizontal="center" vertical="center" wrapText="1"/>
      <protection/>
    </xf>
    <xf numFmtId="0" fontId="32" fillId="0" borderId="0" xfId="21" applyFont="1">
      <alignment/>
      <protection/>
    </xf>
    <xf numFmtId="0" fontId="29" fillId="0" borderId="0" xfId="21" applyFont="1" applyAlignment="1">
      <alignment horizontal="center" vertical="center" wrapText="1"/>
      <protection/>
    </xf>
    <xf numFmtId="0" fontId="0" fillId="0" borderId="0" xfId="21">
      <alignment/>
      <protection/>
    </xf>
    <xf numFmtId="0" fontId="29" fillId="0" borderId="0" xfId="21" applyFont="1" applyAlignment="1">
      <alignment horizontal="center" vertical="center" wrapText="1"/>
      <protection/>
    </xf>
    <xf numFmtId="0" fontId="0" fillId="0" borderId="122" xfId="21" applyBorder="1" applyAlignment="1">
      <alignment/>
      <protection/>
    </xf>
    <xf numFmtId="0" fontId="0" fillId="0" borderId="103" xfId="21" applyBorder="1" applyAlignment="1">
      <alignment/>
      <protection/>
    </xf>
    <xf numFmtId="0" fontId="0" fillId="0" borderId="104" xfId="21" applyBorder="1" applyAlignment="1">
      <alignment/>
      <protection/>
    </xf>
    <xf numFmtId="3" fontId="0" fillId="0" borderId="102" xfId="21" applyNumberFormat="1" applyBorder="1" applyAlignment="1">
      <alignment/>
      <protection/>
    </xf>
    <xf numFmtId="3" fontId="0" fillId="0" borderId="103" xfId="21" applyNumberFormat="1" applyBorder="1" applyAlignment="1">
      <alignment/>
      <protection/>
    </xf>
    <xf numFmtId="3" fontId="0" fillId="0" borderId="123" xfId="21" applyNumberFormat="1" applyBorder="1" applyAlignment="1">
      <alignment/>
      <protection/>
    </xf>
    <xf numFmtId="0" fontId="0" fillId="0" borderId="0" xfId="21" applyBorder="1">
      <alignment/>
      <protection/>
    </xf>
    <xf numFmtId="0" fontId="11" fillId="0" borderId="85" xfId="21" applyFont="1" applyBorder="1" applyAlignment="1">
      <alignment horizontal="right" wrapText="1"/>
      <protection/>
    </xf>
    <xf numFmtId="0" fontId="0" fillId="0" borderId="4" xfId="21" applyBorder="1">
      <alignment/>
      <protection/>
    </xf>
    <xf numFmtId="0" fontId="29" fillId="0" borderId="4" xfId="21" applyFont="1" applyBorder="1" applyAlignment="1">
      <alignment horizontal="center" vertical="center" wrapText="1"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top"/>
      <protection/>
    </xf>
    <xf numFmtId="0" fontId="0" fillId="0" borderId="80" xfId="21" applyFont="1" applyBorder="1" applyAlignment="1">
      <alignment horizontal="center" vertical="top"/>
      <protection/>
    </xf>
    <xf numFmtId="0" fontId="0" fillId="0" borderId="80" xfId="21" applyBorder="1" applyAlignment="1">
      <alignment horizontal="center" vertical="top"/>
      <protection/>
    </xf>
    <xf numFmtId="0" fontId="0" fillId="0" borderId="0" xfId="21" applyBorder="1" applyAlignment="1">
      <alignment horizontal="right" vertical="top"/>
      <protection/>
    </xf>
    <xf numFmtId="0" fontId="0" fillId="0" borderId="0" xfId="21" applyAlignment="1">
      <alignment horizontal="right" vertical="top"/>
      <protection/>
    </xf>
    <xf numFmtId="0" fontId="0" fillId="0" borderId="126" xfId="21" applyFont="1" applyBorder="1" applyAlignment="1">
      <alignment horizontal="center"/>
      <protection/>
    </xf>
    <xf numFmtId="0" fontId="31" fillId="0" borderId="126" xfId="22" applyBorder="1" applyAlignment="1">
      <alignment horizont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125" xfId="2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 wrapText="1"/>
      <protection/>
    </xf>
    <xf numFmtId="0" fontId="29" fillId="0" borderId="0" xfId="21" applyFont="1" applyBorder="1" applyAlignment="1">
      <alignment horizontal="center" vertical="center" wrapText="1"/>
      <protection/>
    </xf>
    <xf numFmtId="0" fontId="29" fillId="0" borderId="4" xfId="21" applyFont="1" applyBorder="1" applyAlignment="1">
      <alignment horizontal="center" vertical="center"/>
      <protection/>
    </xf>
    <xf numFmtId="0" fontId="33" fillId="0" borderId="4" xfId="22" applyFont="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0" fontId="0" fillId="0" borderId="127" xfId="21" applyFont="1" applyBorder="1" applyAlignment="1">
      <alignment horizontal="center"/>
      <protection/>
    </xf>
    <xf numFmtId="0" fontId="0" fillId="0" borderId="127" xfId="21" applyBorder="1" applyAlignment="1">
      <alignment horizontal="center"/>
      <protection/>
    </xf>
    <xf numFmtId="0" fontId="34" fillId="0" borderId="4" xfId="21" applyFont="1" applyBorder="1" applyAlignment="1">
      <alignment horizontal="center" vertical="center"/>
      <protection/>
    </xf>
    <xf numFmtId="0" fontId="0" fillId="0" borderId="80" xfId="21" applyBorder="1" applyAlignment="1">
      <alignment horizontal="center" vertical="top" wrapText="1"/>
      <protection/>
    </xf>
    <xf numFmtId="0" fontId="31" fillId="0" borderId="80" xfId="22" applyBorder="1" applyAlignment="1">
      <alignment horizontal="center" vertical="top"/>
      <protection/>
    </xf>
    <xf numFmtId="0" fontId="0" fillId="0" borderId="0" xfId="21" applyBorder="1" applyAlignment="1">
      <alignment horizontal="center" vertical="top"/>
      <protection/>
    </xf>
    <xf numFmtId="0" fontId="31" fillId="0" borderId="0" xfId="22" applyAlignment="1">
      <alignment horizontal="center" vertical="top"/>
      <protection/>
    </xf>
    <xf numFmtId="0" fontId="6" fillId="0" borderId="80" xfId="22" applyFont="1" applyBorder="1" applyAlignment="1">
      <alignment horizontal="center" vertical="top"/>
      <protection/>
    </xf>
    <xf numFmtId="0" fontId="28" fillId="0" borderId="0" xfId="21" applyFont="1" applyBorder="1" applyAlignment="1">
      <alignment horizontal="right"/>
      <protection/>
    </xf>
    <xf numFmtId="0" fontId="0" fillId="0" borderId="79" xfId="21" applyBorder="1" applyAlignment="1">
      <alignment horizontal="center" vertical="center" wrapText="1"/>
      <protection/>
    </xf>
    <xf numFmtId="0" fontId="0" fillId="0" borderId="80" xfId="21" applyBorder="1" applyAlignment="1">
      <alignment horizontal="center" vertical="center" wrapText="1"/>
      <protection/>
    </xf>
    <xf numFmtId="0" fontId="0" fillId="0" borderId="83" xfId="21" applyBorder="1" applyAlignment="1">
      <alignment horizontal="center" vertical="center" wrapText="1"/>
      <protection/>
    </xf>
    <xf numFmtId="0" fontId="0" fillId="0" borderId="79" xfId="21" applyFont="1" applyFill="1" applyBorder="1" applyAlignment="1">
      <alignment horizontal="center" vertical="center" wrapText="1"/>
      <protection/>
    </xf>
    <xf numFmtId="0" fontId="0" fillId="0" borderId="80" xfId="21" applyFont="1" applyFill="1" applyBorder="1" applyAlignment="1">
      <alignment horizontal="center" vertical="center" wrapText="1"/>
      <protection/>
    </xf>
    <xf numFmtId="0" fontId="0" fillId="0" borderId="83" xfId="21" applyFont="1" applyFill="1" applyBorder="1" applyAlignment="1">
      <alignment horizontal="center" vertical="center" wrapText="1"/>
      <protection/>
    </xf>
    <xf numFmtId="0" fontId="0" fillId="0" borderId="79" xfId="21" applyFont="1" applyBorder="1" applyAlignment="1">
      <alignment horizontal="center" vertical="center" wrapText="1"/>
      <protection/>
    </xf>
    <xf numFmtId="0" fontId="0" fillId="0" borderId="80" xfId="21" applyFont="1" applyBorder="1" applyAlignment="1">
      <alignment horizontal="center" vertical="center" wrapText="1"/>
      <protection/>
    </xf>
    <xf numFmtId="0" fontId="0" fillId="0" borderId="83" xfId="21" applyFont="1" applyBorder="1" applyAlignment="1">
      <alignment horizontal="center" vertical="center" wrapText="1"/>
      <protection/>
    </xf>
    <xf numFmtId="0" fontId="0" fillId="0" borderId="0" xfId="21" applyAlignment="1">
      <alignment horizontal="center"/>
      <protection/>
    </xf>
    <xf numFmtId="0" fontId="0" fillId="0" borderId="84" xfId="21" applyBorder="1" applyAlignment="1">
      <alignment horizontal="center" vertical="center" wrapText="1"/>
      <protection/>
    </xf>
    <xf numFmtId="0" fontId="0" fillId="0" borderId="0" xfId="21" applyBorder="1" applyAlignment="1">
      <alignment horizontal="center" vertical="center" wrapText="1"/>
      <protection/>
    </xf>
    <xf numFmtId="0" fontId="0" fillId="0" borderId="85" xfId="21" applyBorder="1" applyAlignment="1">
      <alignment horizontal="center" vertical="center" wrapText="1"/>
      <protection/>
    </xf>
    <xf numFmtId="0" fontId="0" fillId="0" borderId="89" xfId="21" applyFont="1" applyFill="1" applyBorder="1" applyAlignment="1">
      <alignment horizontal="center" vertical="center" wrapText="1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86" xfId="21" applyFont="1" applyFill="1" applyBorder="1" applyAlignment="1">
      <alignment horizontal="center" vertical="center" wrapText="1"/>
      <protection/>
    </xf>
    <xf numFmtId="0" fontId="0" fillId="0" borderId="89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86" xfId="21" applyFont="1" applyBorder="1" applyAlignment="1">
      <alignment horizontal="center" vertical="center" wrapText="1"/>
      <protection/>
    </xf>
    <xf numFmtId="0" fontId="0" fillId="0" borderId="89" xfId="21" applyBorder="1" applyAlignment="1">
      <alignment horizontal="center" vertical="center" wrapText="1"/>
      <protection/>
    </xf>
    <xf numFmtId="0" fontId="0" fillId="0" borderId="15" xfId="21" applyBorder="1" applyAlignment="1">
      <alignment horizontal="center" vertical="center" wrapText="1"/>
      <protection/>
    </xf>
    <xf numFmtId="0" fontId="0" fillId="0" borderId="86" xfId="21" applyBorder="1" applyAlignment="1">
      <alignment horizontal="center" vertical="center" wrapText="1"/>
      <protection/>
    </xf>
    <xf numFmtId="0" fontId="0" fillId="0" borderId="128" xfId="21" applyBorder="1" applyAlignment="1">
      <alignment horizontal="center" vertical="center"/>
      <protection/>
    </xf>
    <xf numFmtId="0" fontId="0" fillId="0" borderId="99" xfId="21" applyBorder="1" applyAlignment="1">
      <alignment horizontal="center" vertical="center"/>
      <protection/>
    </xf>
    <xf numFmtId="0" fontId="0" fillId="0" borderId="129" xfId="21" applyBorder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124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91" xfId="21" applyBorder="1" applyAlignment="1">
      <alignment horizontal="center" vertical="center"/>
      <protection/>
    </xf>
    <xf numFmtId="0" fontId="10" fillId="0" borderId="130" xfId="21" applyFont="1" applyBorder="1" applyAlignment="1">
      <alignment horizontal="center" vertical="center"/>
      <protection/>
    </xf>
    <xf numFmtId="0" fontId="10" fillId="0" borderId="131" xfId="21" applyFont="1" applyBorder="1" applyAlignment="1">
      <alignment horizontal="center" vertical="center"/>
      <protection/>
    </xf>
    <xf numFmtId="0" fontId="10" fillId="0" borderId="23" xfId="21" applyFont="1" applyBorder="1" applyAlignment="1">
      <alignment horizontal="center" vertical="center"/>
      <protection/>
    </xf>
    <xf numFmtId="0" fontId="10" fillId="0" borderId="24" xfId="21" applyFont="1" applyBorder="1" applyAlignment="1">
      <alignment horizontal="center" vertical="center"/>
      <protection/>
    </xf>
    <xf numFmtId="0" fontId="10" fillId="0" borderId="91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0" borderId="132" xfId="21" applyFont="1" applyBorder="1">
      <alignment/>
      <protection/>
    </xf>
    <xf numFmtId="0" fontId="0" fillId="0" borderId="133" xfId="21" applyBorder="1">
      <alignment/>
      <protection/>
    </xf>
    <xf numFmtId="0" fontId="0" fillId="0" borderId="133" xfId="21" applyBorder="1">
      <alignment/>
      <protection/>
    </xf>
    <xf numFmtId="0" fontId="0" fillId="0" borderId="134" xfId="21" applyBorder="1">
      <alignment/>
      <protection/>
    </xf>
    <xf numFmtId="3" fontId="0" fillId="0" borderId="122" xfId="21" applyNumberFormat="1" applyBorder="1" applyAlignment="1">
      <alignment/>
      <protection/>
    </xf>
    <xf numFmtId="3" fontId="0" fillId="0" borderId="104" xfId="21" applyNumberFormat="1" applyBorder="1" applyAlignment="1">
      <alignment/>
      <protection/>
    </xf>
    <xf numFmtId="3" fontId="31" fillId="0" borderId="103" xfId="22" applyNumberFormat="1" applyBorder="1" applyAlignment="1">
      <alignment/>
      <protection/>
    </xf>
    <xf numFmtId="3" fontId="31" fillId="0" borderId="104" xfId="22" applyNumberFormat="1" applyBorder="1" applyAlignment="1">
      <alignment/>
      <protection/>
    </xf>
    <xf numFmtId="3" fontId="31" fillId="0" borderId="123" xfId="22" applyNumberFormat="1" applyBorder="1" applyAlignment="1">
      <alignment/>
      <protection/>
    </xf>
    <xf numFmtId="3" fontId="0" fillId="0" borderId="80" xfId="21" applyNumberFormat="1" applyBorder="1" applyAlignment="1">
      <alignment/>
      <protection/>
    </xf>
    <xf numFmtId="3" fontId="0" fillId="0" borderId="82" xfId="21" applyNumberFormat="1" applyBorder="1" applyAlignment="1">
      <alignment/>
      <protection/>
    </xf>
    <xf numFmtId="3" fontId="31" fillId="0" borderId="80" xfId="22" applyNumberFormat="1" applyBorder="1" applyAlignment="1">
      <alignment/>
      <protection/>
    </xf>
    <xf numFmtId="3" fontId="31" fillId="0" borderId="81" xfId="22" applyNumberFormat="1" applyBorder="1" applyAlignment="1">
      <alignment/>
      <protection/>
    </xf>
    <xf numFmtId="0" fontId="0" fillId="0" borderId="128" xfId="21" applyFont="1" applyBorder="1">
      <alignment/>
      <protection/>
    </xf>
    <xf numFmtId="0" fontId="0" fillId="0" borderId="99" xfId="21" applyBorder="1">
      <alignment/>
      <protection/>
    </xf>
    <xf numFmtId="0" fontId="0" fillId="0" borderId="99" xfId="21" applyBorder="1">
      <alignment/>
      <protection/>
    </xf>
    <xf numFmtId="0" fontId="0" fillId="0" borderId="129" xfId="21" applyBorder="1">
      <alignment/>
      <protection/>
    </xf>
    <xf numFmtId="3" fontId="0" fillId="0" borderId="87" xfId="21" applyNumberFormat="1" applyBorder="1" applyAlignment="1">
      <alignment/>
      <protection/>
    </xf>
    <xf numFmtId="3" fontId="31" fillId="0" borderId="19" xfId="22" applyNumberFormat="1" applyBorder="1" applyAlignment="1">
      <alignment/>
      <protection/>
    </xf>
    <xf numFmtId="3" fontId="31" fillId="0" borderId="22" xfId="22" applyNumberFormat="1" applyBorder="1" applyAlignment="1">
      <alignment/>
      <protection/>
    </xf>
    <xf numFmtId="3" fontId="0" fillId="0" borderId="18" xfId="21" applyNumberFormat="1" applyBorder="1" applyAlignment="1">
      <alignment/>
      <protection/>
    </xf>
    <xf numFmtId="3" fontId="31" fillId="0" borderId="88" xfId="22" applyNumberFormat="1" applyBorder="1" applyAlignment="1">
      <alignment/>
      <protection/>
    </xf>
    <xf numFmtId="3" fontId="0" fillId="0" borderId="19" xfId="21" applyNumberFormat="1" applyBorder="1" applyAlignment="1">
      <alignment/>
      <protection/>
    </xf>
    <xf numFmtId="3" fontId="0" fillId="0" borderId="88" xfId="21" applyNumberFormat="1" applyBorder="1" applyAlignment="1">
      <alignment/>
      <protection/>
    </xf>
    <xf numFmtId="3" fontId="0" fillId="0" borderId="0" xfId="21" applyNumberFormat="1" applyBorder="1" applyAlignment="1">
      <alignment/>
      <protection/>
    </xf>
    <xf numFmtId="3" fontId="0" fillId="0" borderId="11" xfId="21" applyNumberFormat="1" applyBorder="1" applyAlignment="1">
      <alignment/>
      <protection/>
    </xf>
    <xf numFmtId="3" fontId="31" fillId="0" borderId="0" xfId="22" applyNumberFormat="1" applyBorder="1" applyAlignment="1">
      <alignment/>
      <protection/>
    </xf>
    <xf numFmtId="3" fontId="31" fillId="0" borderId="31" xfId="22" applyNumberFormat="1" applyBorder="1" applyAlignment="1">
      <alignment/>
      <protection/>
    </xf>
    <xf numFmtId="0" fontId="0" fillId="0" borderId="87" xfId="21" applyFont="1" applyBorder="1" applyAlignment="1">
      <alignment horizontal="left"/>
      <protection/>
    </xf>
    <xf numFmtId="0" fontId="0" fillId="0" borderId="19" xfId="21" applyBorder="1" applyAlignment="1">
      <alignment horizontal="left"/>
      <protection/>
    </xf>
    <xf numFmtId="0" fontId="0" fillId="0" borderId="22" xfId="21" applyBorder="1" applyAlignment="1">
      <alignment horizontal="left"/>
      <protection/>
    </xf>
    <xf numFmtId="0" fontId="31" fillId="0" borderId="19" xfId="22" applyBorder="1" applyAlignment="1">
      <alignment horizontal="left"/>
      <protection/>
    </xf>
    <xf numFmtId="0" fontId="31" fillId="0" borderId="22" xfId="22" applyBorder="1" applyAlignment="1">
      <alignment horizontal="left"/>
      <protection/>
    </xf>
    <xf numFmtId="3" fontId="0" fillId="0" borderId="87" xfId="21" applyNumberFormat="1" applyBorder="1" applyAlignment="1">
      <alignment/>
      <protection/>
    </xf>
    <xf numFmtId="3" fontId="31" fillId="0" borderId="19" xfId="22" applyNumberFormat="1" applyBorder="1" applyAlignment="1">
      <alignment/>
      <protection/>
    </xf>
    <xf numFmtId="3" fontId="31" fillId="0" borderId="22" xfId="22" applyNumberFormat="1" applyBorder="1" applyAlignment="1">
      <alignment/>
      <protection/>
    </xf>
    <xf numFmtId="3" fontId="0" fillId="0" borderId="18" xfId="21" applyNumberFormat="1" applyBorder="1" applyAlignment="1">
      <alignment/>
      <protection/>
    </xf>
    <xf numFmtId="3" fontId="31" fillId="0" borderId="88" xfId="22" applyNumberFormat="1" applyBorder="1" applyAlignment="1">
      <alignment/>
      <protection/>
    </xf>
    <xf numFmtId="0" fontId="0" fillId="0" borderId="130" xfId="21" applyBorder="1">
      <alignment/>
      <protection/>
    </xf>
    <xf numFmtId="0" fontId="0" fillId="0" borderId="131" xfId="21" applyBorder="1">
      <alignment/>
      <protection/>
    </xf>
    <xf numFmtId="0" fontId="0" fillId="0" borderId="131" xfId="21" applyBorder="1">
      <alignment/>
      <protection/>
    </xf>
    <xf numFmtId="0" fontId="0" fillId="0" borderId="135" xfId="21" applyBorder="1">
      <alignment/>
      <protection/>
    </xf>
    <xf numFmtId="3" fontId="0" fillId="0" borderId="23" xfId="21" applyNumberFormat="1" applyBorder="1" applyAlignment="1">
      <alignment/>
      <protection/>
    </xf>
    <xf numFmtId="3" fontId="31" fillId="0" borderId="24" xfId="22" applyNumberFormat="1" applyBorder="1" applyAlignment="1">
      <alignment/>
      <protection/>
    </xf>
    <xf numFmtId="3" fontId="31" fillId="0" borderId="91" xfId="22" applyNumberFormat="1" applyBorder="1" applyAlignment="1">
      <alignment/>
      <protection/>
    </xf>
    <xf numFmtId="3" fontId="0" fillId="0" borderId="124" xfId="21" applyNumberFormat="1" applyBorder="1" applyAlignment="1">
      <alignment/>
      <protection/>
    </xf>
    <xf numFmtId="3" fontId="31" fillId="0" borderId="29" xfId="22" applyNumberFormat="1" applyBorder="1" applyAlignment="1">
      <alignment/>
      <protection/>
    </xf>
    <xf numFmtId="3" fontId="0" fillId="0" borderId="24" xfId="21" applyNumberFormat="1" applyBorder="1" applyAlignment="1">
      <alignment/>
      <protection/>
    </xf>
    <xf numFmtId="3" fontId="0" fillId="0" borderId="91" xfId="21" applyNumberFormat="1" applyBorder="1" applyAlignment="1">
      <alignment/>
      <protection/>
    </xf>
    <xf numFmtId="0" fontId="27" fillId="0" borderId="4" xfId="21" applyFont="1" applyBorder="1" applyAlignment="1">
      <alignment vertical="center"/>
      <protection/>
    </xf>
    <xf numFmtId="0" fontId="27" fillId="0" borderId="4" xfId="21" applyFont="1" applyBorder="1" applyAlignment="1">
      <alignment horizontal="center" vertical="center"/>
      <protection/>
    </xf>
    <xf numFmtId="3" fontId="26" fillId="4" borderId="125" xfId="21" applyNumberFormat="1" applyFont="1" applyFill="1" applyBorder="1" applyAlignment="1">
      <alignment vertical="center"/>
      <protection/>
    </xf>
    <xf numFmtId="3" fontId="26" fillId="4" borderId="74" xfId="21" applyNumberFormat="1" applyFont="1" applyFill="1" applyBorder="1" applyAlignment="1">
      <alignment vertical="center"/>
      <protection/>
    </xf>
    <xf numFmtId="3" fontId="26" fillId="4" borderId="3" xfId="21" applyNumberFormat="1" applyFont="1" applyFill="1" applyBorder="1" applyAlignment="1">
      <alignment vertical="center"/>
      <protection/>
    </xf>
    <xf numFmtId="3" fontId="27" fillId="4" borderId="75" xfId="21" applyNumberFormat="1" applyFont="1" applyFill="1" applyBorder="1" applyAlignment="1">
      <alignment/>
      <protection/>
    </xf>
    <xf numFmtId="3" fontId="31" fillId="0" borderId="74" xfId="22" applyNumberFormat="1" applyBorder="1" applyAlignment="1">
      <alignment/>
      <protection/>
    </xf>
    <xf numFmtId="3" fontId="31" fillId="0" borderId="2" xfId="22" applyNumberFormat="1" applyBorder="1" applyAlignment="1">
      <alignment/>
      <protection/>
    </xf>
    <xf numFmtId="3" fontId="27" fillId="4" borderId="125" xfId="21" applyNumberFormat="1" applyFont="1" applyFill="1" applyBorder="1" applyAlignment="1">
      <alignment/>
      <protection/>
    </xf>
    <xf numFmtId="3" fontId="31" fillId="0" borderId="3" xfId="22" applyNumberFormat="1" applyBorder="1" applyAlignment="1">
      <alignment/>
      <protection/>
    </xf>
    <xf numFmtId="3" fontId="27" fillId="4" borderId="74" xfId="21" applyNumberFormat="1" applyFont="1" applyFill="1" applyBorder="1" applyAlignment="1">
      <alignment/>
      <protection/>
    </xf>
    <xf numFmtId="3" fontId="27" fillId="4" borderId="2" xfId="21" applyNumberFormat="1" applyFont="1" applyFill="1" applyBorder="1" applyAlignment="1">
      <alignment/>
      <protection/>
    </xf>
    <xf numFmtId="0" fontId="27" fillId="0" borderId="0" xfId="21" applyFont="1">
      <alignment/>
      <protection/>
    </xf>
    <xf numFmtId="0" fontId="26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21" applyAlignment="1">
      <alignment horizontal="center" vertical="top"/>
      <protection/>
    </xf>
    <xf numFmtId="0" fontId="0" fillId="0" borderId="126" xfId="0" applyBorder="1" applyAlignment="1">
      <alignment horizontal="center"/>
    </xf>
    <xf numFmtId="0" fontId="11" fillId="0" borderId="0" xfId="21" applyFont="1" applyBorder="1" applyAlignment="1">
      <alignment horizontal="right"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85" xfId="21" applyFont="1" applyBorder="1" applyAlignment="1">
      <alignment horizontal="right" wrapText="1"/>
      <protection/>
    </xf>
    <xf numFmtId="0" fontId="0" fillId="0" borderId="4" xfId="21" applyBorder="1">
      <alignment/>
      <protection/>
    </xf>
    <xf numFmtId="0" fontId="6" fillId="0" borderId="80" xfId="0" applyFont="1" applyBorder="1" applyAlignment="1">
      <alignment horizontal="center" vertical="top"/>
    </xf>
    <xf numFmtId="0" fontId="28" fillId="0" borderId="0" xfId="0" applyFont="1" applyBorder="1" applyAlignment="1">
      <alignment horizontal="right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1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2" xfId="0" applyBorder="1" applyAlignment="1">
      <alignment/>
    </xf>
    <xf numFmtId="0" fontId="0" fillId="0" borderId="133" xfId="0" applyBorder="1" applyAlignment="1">
      <alignment/>
    </xf>
    <xf numFmtId="0" fontId="0" fillId="0" borderId="122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3" fontId="0" fillId="0" borderId="102" xfId="0" applyNumberFormat="1" applyBorder="1" applyAlignment="1">
      <alignment horizontal="right" vertical="center"/>
    </xf>
    <xf numFmtId="3" fontId="0" fillId="0" borderId="103" xfId="0" applyNumberFormat="1" applyBorder="1" applyAlignment="1">
      <alignment horizontal="right" vertical="center"/>
    </xf>
    <xf numFmtId="3" fontId="0" fillId="0" borderId="123" xfId="0" applyNumberFormat="1" applyBorder="1" applyAlignment="1">
      <alignment horizontal="right" vertical="center"/>
    </xf>
    <xf numFmtId="0" fontId="0" fillId="0" borderId="128" xfId="0" applyBorder="1" applyAlignment="1">
      <alignment/>
    </xf>
    <xf numFmtId="0" fontId="0" fillId="0" borderId="99" xfId="0" applyBorder="1" applyAlignment="1">
      <alignment/>
    </xf>
    <xf numFmtId="0" fontId="0" fillId="0" borderId="99" xfId="0" applyBorder="1" applyAlignment="1">
      <alignment/>
    </xf>
    <xf numFmtId="0" fontId="0" fillId="0" borderId="129" xfId="0" applyBorder="1" applyAlignment="1">
      <alignment/>
    </xf>
    <xf numFmtId="0" fontId="0" fillId="0" borderId="8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8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130" xfId="0" applyBorder="1" applyAlignment="1">
      <alignment/>
    </xf>
    <xf numFmtId="0" fontId="0" fillId="0" borderId="131" xfId="0" applyBorder="1" applyAlignment="1">
      <alignment/>
    </xf>
    <xf numFmtId="0" fontId="0" fillId="0" borderId="131" xfId="0" applyBorder="1" applyAlignment="1">
      <alignment/>
    </xf>
    <xf numFmtId="0" fontId="0" fillId="0" borderId="135" xfId="0" applyBorder="1" applyAlignment="1">
      <alignment/>
    </xf>
    <xf numFmtId="0" fontId="0" fillId="0" borderId="12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91" xfId="0" applyNumberFormat="1" applyBorder="1" applyAlignment="1">
      <alignment horizontal="right" vertical="center"/>
    </xf>
    <xf numFmtId="0" fontId="27" fillId="0" borderId="4" xfId="0" applyFont="1" applyBorder="1" applyAlignment="1">
      <alignment vertical="center"/>
    </xf>
    <xf numFmtId="0" fontId="27" fillId="0" borderId="4" xfId="0" applyFont="1" applyBorder="1" applyAlignment="1">
      <alignment horizontal="center" vertical="center"/>
    </xf>
    <xf numFmtId="3" fontId="27" fillId="3" borderId="125" xfId="0" applyNumberFormat="1" applyFont="1" applyFill="1" applyBorder="1" applyAlignment="1">
      <alignment vertical="center"/>
    </xf>
    <xf numFmtId="3" fontId="27" fillId="3" borderId="74" xfId="0" applyNumberFormat="1" applyFont="1" applyFill="1" applyBorder="1" applyAlignment="1">
      <alignment vertical="center"/>
    </xf>
    <xf numFmtId="3" fontId="27" fillId="3" borderId="3" xfId="0" applyNumberFormat="1" applyFont="1" applyFill="1" applyBorder="1" applyAlignment="1">
      <alignment vertical="center"/>
    </xf>
    <xf numFmtId="3" fontId="27" fillId="3" borderId="75" xfId="0" applyNumberFormat="1" applyFont="1" applyFill="1" applyBorder="1" applyAlignment="1">
      <alignment vertical="center"/>
    </xf>
    <xf numFmtId="3" fontId="27" fillId="3" borderId="74" xfId="0" applyNumberFormat="1" applyFont="1" applyFill="1" applyBorder="1" applyAlignment="1">
      <alignment vertical="center"/>
    </xf>
    <xf numFmtId="3" fontId="27" fillId="3" borderId="2" xfId="0" applyNumberFormat="1" applyFont="1" applyFill="1" applyBorder="1" applyAlignment="1">
      <alignment vertical="center"/>
    </xf>
    <xf numFmtId="0" fontId="27" fillId="3" borderId="125" xfId="0" applyFont="1" applyFill="1" applyBorder="1" applyAlignment="1">
      <alignment vertical="center"/>
    </xf>
    <xf numFmtId="0" fontId="27" fillId="3" borderId="74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/>
    </xf>
    <xf numFmtId="3" fontId="0" fillId="0" borderId="7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7" fillId="3" borderId="125" xfId="0" applyFont="1" applyFill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3" fontId="27" fillId="3" borderId="75" xfId="0" applyNumberFormat="1" applyFont="1" applyFill="1" applyBorder="1" applyAlignment="1">
      <alignment horizontal="right" vertical="center"/>
    </xf>
    <xf numFmtId="3" fontId="27" fillId="3" borderId="74" xfId="0" applyNumberFormat="1" applyFont="1" applyFill="1" applyBorder="1" applyAlignment="1">
      <alignment horizontal="right" vertical="center"/>
    </xf>
    <xf numFmtId="3" fontId="27" fillId="3" borderId="2" xfId="0" applyNumberFormat="1" applyFont="1" applyFill="1" applyBorder="1" applyAlignment="1">
      <alignment horizontal="right" vertical="center"/>
    </xf>
    <xf numFmtId="0" fontId="26" fillId="3" borderId="125" xfId="0" applyFont="1" applyFill="1" applyBorder="1" applyAlignment="1">
      <alignment horizontal="right" vertical="center"/>
    </xf>
    <xf numFmtId="0" fontId="26" fillId="3" borderId="74" xfId="0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right" vertical="center"/>
    </xf>
    <xf numFmtId="3" fontId="0" fillId="0" borderId="7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27" fillId="3" borderId="125" xfId="0" applyNumberFormat="1" applyFont="1" applyFill="1" applyBorder="1" applyAlignment="1">
      <alignment horizontal="right" vertical="center"/>
    </xf>
    <xf numFmtId="3" fontId="27" fillId="3" borderId="3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3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7" fillId="0" borderId="136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Continuous" vertical="top"/>
    </xf>
    <xf numFmtId="0" fontId="0" fillId="0" borderId="0" xfId="0" applyAlignment="1">
      <alignment/>
    </xf>
    <xf numFmtId="0" fontId="22" fillId="0" borderId="122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 wrapText="1"/>
    </xf>
    <xf numFmtId="0" fontId="22" fillId="0" borderId="104" xfId="0" applyFont="1" applyBorder="1" applyAlignment="1">
      <alignment horizontal="center" vertical="center" wrapText="1"/>
    </xf>
    <xf numFmtId="0" fontId="22" fillId="0" borderId="103" xfId="0" applyFont="1" applyBorder="1" applyAlignment="1">
      <alignment horizontal="center" vertical="center" wrapText="1"/>
    </xf>
    <xf numFmtId="0" fontId="22" fillId="0" borderId="123" xfId="0" applyFont="1" applyBorder="1" applyAlignment="1">
      <alignment horizontal="center" vertical="center" wrapText="1"/>
    </xf>
    <xf numFmtId="0" fontId="22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30" xfId="0" applyFont="1" applyBorder="1" applyAlignment="1">
      <alignment horizontal="centerContinuous" vertical="center"/>
    </xf>
    <xf numFmtId="0" fontId="22" fillId="0" borderId="29" xfId="0" applyFont="1" applyBorder="1" applyAlignment="1">
      <alignment horizontal="centerContinuous" vertical="center"/>
    </xf>
    <xf numFmtId="0" fontId="22" fillId="0" borderId="24" xfId="0" applyFont="1" applyBorder="1" applyAlignment="1">
      <alignment horizontal="centerContinuous" vertical="center"/>
    </xf>
    <xf numFmtId="0" fontId="22" fillId="0" borderId="24" xfId="0" applyFont="1" applyBorder="1" applyAlignment="1">
      <alignment/>
    </xf>
    <xf numFmtId="0" fontId="22" fillId="0" borderId="23" xfId="0" applyFont="1" applyBorder="1" applyAlignment="1">
      <alignment horizontal="centerContinuous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130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22" fillId="0" borderId="1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4" fillId="0" borderId="8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7" fillId="0" borderId="14" xfId="0" applyFont="1" applyBorder="1" applyAlignment="1" quotePrefix="1">
      <alignment horizontal="centerContinuous" vertical="center"/>
    </xf>
    <xf numFmtId="0" fontId="14" fillId="0" borderId="12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37" fillId="0" borderId="30" xfId="0" applyFont="1" applyBorder="1" applyAlignment="1" quotePrefix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3" fontId="0" fillId="0" borderId="29" xfId="0" applyNumberFormat="1" applyBorder="1" applyAlignment="1">
      <alignment horizontal="right" vertical="center"/>
    </xf>
    <xf numFmtId="0" fontId="3" fillId="0" borderId="23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24" xfId="0" applyFont="1" applyBorder="1" applyAlignment="1" quotePrefix="1">
      <alignment horizontal="center" vertical="center"/>
    </xf>
    <xf numFmtId="0" fontId="14" fillId="0" borderId="8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85" xfId="0" applyNumberFormat="1" applyBorder="1" applyAlignment="1">
      <alignment horizontal="right" vertical="center"/>
    </xf>
    <xf numFmtId="3" fontId="0" fillId="0" borderId="128" xfId="0" applyNumberFormat="1" applyBorder="1" applyAlignment="1">
      <alignment horizontal="right" vertical="center"/>
    </xf>
    <xf numFmtId="3" fontId="0" fillId="0" borderId="99" xfId="0" applyNumberFormat="1" applyBorder="1" applyAlignment="1">
      <alignment horizontal="right" vertical="center"/>
    </xf>
    <xf numFmtId="3" fontId="0" fillId="0" borderId="129" xfId="0" applyNumberFormat="1" applyBorder="1" applyAlignment="1">
      <alignment horizontal="right" vertical="center"/>
    </xf>
    <xf numFmtId="0" fontId="37" fillId="0" borderId="16" xfId="0" applyFont="1" applyBorder="1" applyAlignment="1">
      <alignment horizontal="centerContinuous" vertical="center"/>
    </xf>
    <xf numFmtId="0" fontId="39" fillId="0" borderId="0" xfId="0" applyFont="1" applyAlignment="1">
      <alignment/>
    </xf>
    <xf numFmtId="0" fontId="14" fillId="0" borderId="87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37" fillId="0" borderId="99" xfId="0" applyFont="1" applyBorder="1" applyAlignment="1" quotePrefix="1">
      <alignment horizontal="centerContinuous" vertical="center"/>
    </xf>
    <xf numFmtId="0" fontId="27" fillId="0" borderId="87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40" fillId="0" borderId="16" xfId="0" applyFont="1" applyBorder="1" applyAlignment="1">
      <alignment horizontal="centerContinuous" vertical="center"/>
    </xf>
    <xf numFmtId="0" fontId="3" fillId="0" borderId="18" xfId="0" applyFont="1" applyBorder="1" applyAlignment="1" quotePrefix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7" fillId="0" borderId="124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40" fillId="0" borderId="26" xfId="0" applyFont="1" applyBorder="1" applyAlignment="1">
      <alignment horizontal="centerContinuous" vertical="center"/>
    </xf>
    <xf numFmtId="0" fontId="22" fillId="0" borderId="74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122" xfId="0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0" fontId="37" fillId="0" borderId="102" xfId="0" applyFont="1" applyBorder="1" applyAlignment="1" quotePrefix="1">
      <alignment horizontal="centerContinuous" vertical="center"/>
    </xf>
    <xf numFmtId="0" fontId="37" fillId="0" borderId="104" xfId="0" applyFont="1" applyBorder="1" applyAlignment="1">
      <alignment horizontal="centerContinuous" vertical="center"/>
    </xf>
    <xf numFmtId="0" fontId="3" fillId="0" borderId="102" xfId="0" applyFont="1" applyBorder="1" applyAlignment="1" quotePrefix="1">
      <alignment vertical="center"/>
    </xf>
    <xf numFmtId="0" fontId="3" fillId="0" borderId="103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22" xfId="0" applyFont="1" applyBorder="1" applyAlignment="1" quotePrefix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27" fillId="0" borderId="124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3" fillId="0" borderId="23" xfId="0" applyFont="1" applyBorder="1" applyAlignment="1" quotePrefix="1">
      <alignment vertical="center"/>
    </xf>
    <xf numFmtId="0" fontId="3" fillId="0" borderId="2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2" fillId="0" borderId="125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2" fillId="0" borderId="75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2" fillId="0" borderId="75" xfId="0" applyFont="1" applyBorder="1" applyAlignment="1">
      <alignment horizontal="center" vertical="center"/>
    </xf>
    <xf numFmtId="0" fontId="22" fillId="0" borderId="2" xfId="0" applyFont="1" applyBorder="1" applyAlignment="1">
      <alignment/>
    </xf>
    <xf numFmtId="0" fontId="22" fillId="0" borderId="13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9" fillId="0" borderId="125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4" fillId="0" borderId="0" xfId="0" applyFont="1" applyBorder="1" applyAlignment="1">
      <alignment/>
    </xf>
    <xf numFmtId="0" fontId="34" fillId="0" borderId="125" xfId="0" applyFont="1" applyBorder="1" applyAlignment="1">
      <alignment horizontal="centerContinuous" vertical="center"/>
    </xf>
    <xf numFmtId="0" fontId="34" fillId="0" borderId="3" xfId="0" applyFont="1" applyBorder="1" applyAlignment="1">
      <alignment horizontal="centerContinuous" vertical="center"/>
    </xf>
    <xf numFmtId="0" fontId="34" fillId="0" borderId="75" xfId="0" applyFont="1" applyBorder="1" applyAlignment="1">
      <alignment horizontal="centerContinuous" vertical="center"/>
    </xf>
    <xf numFmtId="0" fontId="34" fillId="0" borderId="2" xfId="0" applyFont="1" applyBorder="1" applyAlignment="1">
      <alignment horizontal="centerContinuous" vertical="center"/>
    </xf>
    <xf numFmtId="0" fontId="22" fillId="0" borderId="126" xfId="0" applyFont="1" applyBorder="1" applyAlignment="1">
      <alignment horizontal="center" vertical="center"/>
    </xf>
    <xf numFmtId="0" fontId="23" fillId="0" borderId="1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2" fillId="0" borderId="125" xfId="0" applyFont="1" applyBorder="1" applyAlignment="1">
      <alignment/>
    </xf>
    <xf numFmtId="0" fontId="22" fillId="0" borderId="75" xfId="0" applyFont="1" applyBorder="1" applyAlignment="1">
      <alignment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0" fontId="22" fillId="0" borderId="0" xfId="0" applyFont="1" applyAlignment="1">
      <alignment horizontal="centerContinuous" vertical="top"/>
    </xf>
    <xf numFmtId="0" fontId="22" fillId="0" borderId="0" xfId="0" applyFont="1" applyAlignment="1">
      <alignment vertical="top"/>
    </xf>
    <xf numFmtId="0" fontId="22" fillId="0" borderId="80" xfId="0" applyFont="1" applyBorder="1" applyAlignment="1">
      <alignment horizontal="center" vertical="top"/>
    </xf>
    <xf numFmtId="0" fontId="0" fillId="0" borderId="127" xfId="0" applyBorder="1" applyAlignment="1">
      <alignment horizontal="center" vertical="top"/>
    </xf>
    <xf numFmtId="0" fontId="11" fillId="0" borderId="79" xfId="28" applyFont="1" applyBorder="1" applyAlignment="1">
      <alignment horizontal="centerContinuous" vertical="center"/>
      <protection/>
    </xf>
    <xf numFmtId="0" fontId="11" fillId="0" borderId="80" xfId="0" applyFont="1" applyBorder="1" applyAlignment="1">
      <alignment horizontal="centerContinuous" vertical="center"/>
    </xf>
    <xf numFmtId="0" fontId="11" fillId="0" borderId="83" xfId="0" applyFont="1" applyBorder="1" applyAlignment="1">
      <alignment vertical="center"/>
    </xf>
    <xf numFmtId="0" fontId="11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0" fillId="0" borderId="83" xfId="0" applyBorder="1" applyAlignment="1">
      <alignment/>
    </xf>
    <xf numFmtId="0" fontId="11" fillId="0" borderId="122" xfId="0" applyFont="1" applyBorder="1" applyAlignment="1">
      <alignment horizontal="center" vertical="center"/>
    </xf>
    <xf numFmtId="0" fontId="0" fillId="0" borderId="103" xfId="0" applyBorder="1" applyAlignment="1">
      <alignment/>
    </xf>
    <xf numFmtId="0" fontId="0" fillId="0" borderId="123" xfId="0" applyBorder="1" applyAlignment="1">
      <alignment/>
    </xf>
    <xf numFmtId="0" fontId="11" fillId="0" borderId="81" xfId="0" applyFont="1" applyBorder="1" applyAlignment="1">
      <alignment horizontal="centerContinuous" vertical="center"/>
    </xf>
    <xf numFmtId="0" fontId="11" fillId="0" borderId="82" xfId="0" applyFont="1" applyBorder="1" applyAlignment="1">
      <alignment horizontal="centerContinuous" vertical="center"/>
    </xf>
    <xf numFmtId="0" fontId="11" fillId="0" borderId="82" xfId="0" applyFont="1" applyBorder="1" applyAlignment="1">
      <alignment horizontal="centerContinuous" vertical="center" wrapText="1"/>
    </xf>
    <xf numFmtId="0" fontId="11" fillId="0" borderId="83" xfId="0" applyFont="1" applyBorder="1" applyAlignment="1">
      <alignment horizontal="centerContinuous" vertical="center"/>
    </xf>
    <xf numFmtId="0" fontId="11" fillId="0" borderId="103" xfId="0" applyFont="1" applyBorder="1" applyAlignment="1">
      <alignment horizontal="centerContinuous" vertical="center"/>
    </xf>
    <xf numFmtId="0" fontId="11" fillId="0" borderId="104" xfId="0" applyFont="1" applyBorder="1" applyAlignment="1">
      <alignment horizontal="centerContinuous" vertical="center"/>
    </xf>
    <xf numFmtId="0" fontId="11" fillId="0" borderId="102" xfId="0" applyFont="1" applyBorder="1" applyAlignment="1">
      <alignment horizontal="centerContinuous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84" xfId="28" applyFont="1" applyBorder="1" applyAlignment="1">
      <alignment horizontal="centerContinuous" vertical="center"/>
      <protection/>
    </xf>
    <xf numFmtId="0" fontId="11" fillId="0" borderId="0" xfId="0" applyFont="1" applyBorder="1" applyAlignment="1">
      <alignment horizontal="centerContinuous" vertical="center"/>
    </xf>
    <xf numFmtId="0" fontId="11" fillId="0" borderId="85" xfId="0" applyFont="1" applyBorder="1" applyAlignment="1">
      <alignment horizontal="centerContinuous" vertical="center"/>
    </xf>
    <xf numFmtId="0" fontId="0" fillId="0" borderId="89" xfId="0" applyBorder="1" applyAlignment="1">
      <alignment/>
    </xf>
    <xf numFmtId="0" fontId="0" fillId="0" borderId="15" xfId="0" applyBorder="1" applyAlignment="1">
      <alignment/>
    </xf>
    <xf numFmtId="0" fontId="0" fillId="0" borderId="86" xfId="0" applyBorder="1" applyAlignment="1">
      <alignment/>
    </xf>
    <xf numFmtId="16" fontId="11" fillId="0" borderId="87" xfId="0" applyNumberFormat="1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11" fillId="0" borderId="18" xfId="0" applyFont="1" applyBorder="1" applyAlignment="1" quotePrefix="1">
      <alignment horizontal="center"/>
    </xf>
    <xf numFmtId="16" fontId="11" fillId="0" borderId="18" xfId="0" applyNumberFormat="1" applyFont="1" applyBorder="1" applyAlignment="1" quotePrefix="1">
      <alignment horizontal="center"/>
    </xf>
    <xf numFmtId="0" fontId="0" fillId="0" borderId="88" xfId="0" applyBorder="1" applyAlignment="1">
      <alignment/>
    </xf>
    <xf numFmtId="0" fontId="11" fillId="0" borderId="89" xfId="0" applyFont="1" applyBorder="1" applyAlignment="1">
      <alignment horizontal="center"/>
    </xf>
    <xf numFmtId="0" fontId="0" fillId="0" borderId="16" xfId="0" applyBorder="1" applyAlignment="1">
      <alignment/>
    </xf>
    <xf numFmtId="16" fontId="11" fillId="0" borderId="14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31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85" xfId="0" applyBorder="1" applyAlignment="1">
      <alignment/>
    </xf>
    <xf numFmtId="0" fontId="11" fillId="0" borderId="0" xfId="0" applyFont="1" applyAlignment="1">
      <alignment/>
    </xf>
    <xf numFmtId="0" fontId="11" fillId="0" borderId="84" xfId="28" applyFont="1" applyBorder="1" applyAlignment="1">
      <alignment horizontal="center" vertical="center"/>
      <protection/>
    </xf>
    <xf numFmtId="0" fontId="11" fillId="0" borderId="112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1" fillId="0" borderId="7" xfId="0" applyFont="1" applyBorder="1" applyAlignment="1">
      <alignment vertical="center"/>
    </xf>
    <xf numFmtId="0" fontId="0" fillId="0" borderId="105" xfId="0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31" xfId="0" applyBorder="1" applyAlignment="1">
      <alignment/>
    </xf>
    <xf numFmtId="0" fontId="11" fillId="0" borderId="0" xfId="0" applyFont="1" applyAlignment="1">
      <alignment/>
    </xf>
    <xf numFmtId="0" fontId="11" fillId="0" borderId="89" xfId="28" applyFont="1" applyBorder="1" applyAlignment="1">
      <alignment/>
      <protection/>
    </xf>
    <xf numFmtId="0" fontId="11" fillId="0" borderId="15" xfId="0" applyFont="1" applyBorder="1" applyAlignment="1">
      <alignment/>
    </xf>
    <xf numFmtId="0" fontId="11" fillId="0" borderId="86" xfId="0" applyFont="1" applyBorder="1" applyAlignment="1">
      <alignment/>
    </xf>
    <xf numFmtId="0" fontId="0" fillId="0" borderId="14" xfId="0" applyBorder="1" applyAlignment="1">
      <alignment/>
    </xf>
    <xf numFmtId="0" fontId="11" fillId="0" borderId="15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41" fillId="0" borderId="124" xfId="28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 horizontal="centerContinuous" vertical="center"/>
    </xf>
    <xf numFmtId="0" fontId="10" fillId="0" borderId="91" xfId="0" applyFont="1" applyBorder="1" applyAlignment="1">
      <alignment horizontal="centerContinuous" vertical="center"/>
    </xf>
    <xf numFmtId="0" fontId="10" fillId="0" borderId="29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Continuous" vertical="center"/>
    </xf>
    <xf numFmtId="0" fontId="10" fillId="0" borderId="124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0" fillId="0" borderId="122" xfId="28" applyFont="1" applyBorder="1" applyAlignment="1">
      <alignment vertical="center"/>
      <protection/>
    </xf>
    <xf numFmtId="0" fontId="0" fillId="0" borderId="104" xfId="0" applyBorder="1" applyAlignment="1">
      <alignment/>
    </xf>
    <xf numFmtId="0" fontId="14" fillId="0" borderId="122" xfId="0" applyFont="1" applyBorder="1" applyAlignment="1">
      <alignment horizontal="right" vertical="center"/>
    </xf>
    <xf numFmtId="0" fontId="14" fillId="0" borderId="103" xfId="0" applyFont="1" applyBorder="1" applyAlignment="1">
      <alignment/>
    </xf>
    <xf numFmtId="0" fontId="14" fillId="0" borderId="104" xfId="0" applyFont="1" applyBorder="1" applyAlignment="1">
      <alignment/>
    </xf>
    <xf numFmtId="3" fontId="14" fillId="0" borderId="102" xfId="0" applyNumberFormat="1" applyFont="1" applyBorder="1" applyAlignment="1">
      <alignment horizontal="right" vertical="center"/>
    </xf>
    <xf numFmtId="0" fontId="14" fillId="0" borderId="123" xfId="0" applyFont="1" applyBorder="1" applyAlignment="1">
      <alignment/>
    </xf>
    <xf numFmtId="0" fontId="14" fillId="0" borderId="102" xfId="0" applyFont="1" applyBorder="1" applyAlignment="1">
      <alignment horizontal="right" vertical="center"/>
    </xf>
    <xf numFmtId="3" fontId="14" fillId="0" borderId="122" xfId="0" applyNumberFormat="1" applyFont="1" applyBorder="1" applyAlignment="1">
      <alignment horizontal="right" vertical="center"/>
    </xf>
    <xf numFmtId="0" fontId="14" fillId="0" borderId="87" xfId="0" applyFont="1" applyBorder="1" applyAlignment="1">
      <alignment horizontal="right" vertical="center"/>
    </xf>
    <xf numFmtId="0" fontId="14" fillId="0" borderId="19" xfId="0" applyFont="1" applyBorder="1" applyAlignment="1">
      <alignment/>
    </xf>
    <xf numFmtId="0" fontId="14" fillId="0" borderId="22" xfId="0" applyFont="1" applyBorder="1" applyAlignment="1">
      <alignment/>
    </xf>
    <xf numFmtId="3" fontId="14" fillId="0" borderId="18" xfId="0" applyNumberFormat="1" applyFont="1" applyBorder="1" applyAlignment="1">
      <alignment horizontal="right" vertical="center"/>
    </xf>
    <xf numFmtId="0" fontId="14" fillId="0" borderId="88" xfId="0" applyFont="1" applyBorder="1" applyAlignment="1">
      <alignment/>
    </xf>
    <xf numFmtId="0" fontId="14" fillId="0" borderId="18" xfId="0" applyFont="1" applyBorder="1" applyAlignment="1">
      <alignment horizontal="right" vertical="center"/>
    </xf>
    <xf numFmtId="3" fontId="14" fillId="0" borderId="87" xfId="0" applyNumberFormat="1" applyFont="1" applyBorder="1" applyAlignment="1">
      <alignment horizontal="right" vertical="center"/>
    </xf>
    <xf numFmtId="0" fontId="14" fillId="0" borderId="124" xfId="0" applyFont="1" applyBorder="1" applyAlignment="1">
      <alignment horizontal="right" vertical="center"/>
    </xf>
    <xf numFmtId="0" fontId="14" fillId="0" borderId="24" xfId="0" applyFont="1" applyBorder="1" applyAlignment="1">
      <alignment/>
    </xf>
    <xf numFmtId="0" fontId="14" fillId="0" borderId="29" xfId="0" applyFont="1" applyBorder="1" applyAlignment="1">
      <alignment/>
    </xf>
    <xf numFmtId="3" fontId="14" fillId="0" borderId="23" xfId="0" applyNumberFormat="1" applyFont="1" applyBorder="1" applyAlignment="1">
      <alignment horizontal="right" vertical="center"/>
    </xf>
    <xf numFmtId="0" fontId="14" fillId="0" borderId="91" xfId="0" applyFont="1" applyBorder="1" applyAlignment="1">
      <alignment/>
    </xf>
    <xf numFmtId="0" fontId="14" fillId="0" borderId="23" xfId="0" applyFont="1" applyBorder="1" applyAlignment="1">
      <alignment horizontal="right" vertical="center"/>
    </xf>
    <xf numFmtId="3" fontId="14" fillId="0" borderId="124" xfId="0" applyNumberFormat="1" applyFont="1" applyBorder="1" applyAlignment="1">
      <alignment horizontal="right" vertical="center"/>
    </xf>
    <xf numFmtId="0" fontId="0" fillId="0" borderId="125" xfId="28" applyFont="1" applyBorder="1" applyAlignment="1">
      <alignment vertical="center"/>
      <protection/>
    </xf>
    <xf numFmtId="0" fontId="0" fillId="0" borderId="74" xfId="0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14" fillId="3" borderId="125" xfId="0" applyNumberFormat="1" applyFont="1" applyFill="1" applyBorder="1" applyAlignment="1">
      <alignment horizontal="right" vertical="center"/>
    </xf>
    <xf numFmtId="3" fontId="14" fillId="0" borderId="74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3" borderId="75" xfId="0" applyNumberFormat="1" applyFont="1" applyFill="1" applyBorder="1" applyAlignment="1">
      <alignment horizontal="right" vertical="center"/>
    </xf>
    <xf numFmtId="0" fontId="14" fillId="0" borderId="74" xfId="0" applyFont="1" applyBorder="1" applyAlignment="1">
      <alignment/>
    </xf>
    <xf numFmtId="0" fontId="14" fillId="0" borderId="2" xfId="0" applyFont="1" applyBorder="1" applyAlignment="1">
      <alignment/>
    </xf>
    <xf numFmtId="0" fontId="14" fillId="3" borderId="125" xfId="0" applyFont="1" applyFill="1" applyBorder="1" applyAlignment="1">
      <alignment horizontal="right" vertical="center"/>
    </xf>
    <xf numFmtId="0" fontId="14" fillId="0" borderId="3" xfId="0" applyFont="1" applyBorder="1" applyAlignment="1">
      <alignment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2" fillId="0" borderId="0" xfId="23">
      <alignment/>
      <protection/>
    </xf>
    <xf numFmtId="0" fontId="0" fillId="0" borderId="4" xfId="20" applyBorder="1" applyAlignment="1">
      <alignment horizontal="centerContinuous" vertical="center"/>
      <protection/>
    </xf>
    <xf numFmtId="0" fontId="0" fillId="0" borderId="2" xfId="20" applyBorder="1" applyAlignment="1">
      <alignment horizontal="centerContinuous" vertical="center"/>
      <protection/>
    </xf>
    <xf numFmtId="0" fontId="0" fillId="0" borderId="0" xfId="20" applyAlignment="1">
      <alignment horizontal="centerContinuous"/>
      <protection/>
    </xf>
    <xf numFmtId="0" fontId="0" fillId="0" borderId="0" xfId="20" applyBorder="1" applyAlignment="1">
      <alignment horizontal="centerContinuous"/>
      <protection/>
    </xf>
    <xf numFmtId="0" fontId="29" fillId="0" borderId="0" xfId="20" applyFont="1" applyAlignment="1">
      <alignment horizontal="centerContinuous" vertical="center"/>
      <protection/>
    </xf>
    <xf numFmtId="0" fontId="0" fillId="0" borderId="0" xfId="20" applyFont="1" applyAlignment="1">
      <alignment horizontal="center" shrinkToFit="1"/>
      <protection/>
    </xf>
    <xf numFmtId="0" fontId="0" fillId="0" borderId="0" xfId="20" applyAlignment="1">
      <alignment horizontal="center" shrinkToFit="1"/>
      <protection/>
    </xf>
    <xf numFmtId="0" fontId="0" fillId="0" borderId="1" xfId="20" applyBorder="1" applyAlignment="1">
      <alignment horizontal="center" vertical="center"/>
      <protection/>
    </xf>
    <xf numFmtId="0" fontId="0" fillId="0" borderId="3" xfId="20" applyBorder="1" applyAlignment="1">
      <alignment horizontal="center" vertical="center"/>
      <protection/>
    </xf>
    <xf numFmtId="0" fontId="0" fillId="0" borderId="2" xfId="20" applyBorder="1" applyAlignment="1">
      <alignment horizontal="center" vertical="center"/>
      <protection/>
    </xf>
    <xf numFmtId="0" fontId="0" fillId="0" borderId="125" xfId="20" applyBorder="1" applyAlignment="1">
      <alignment horizontal="center" vertical="center"/>
      <protection/>
    </xf>
    <xf numFmtId="0" fontId="0" fillId="0" borderId="136" xfId="20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0" fillId="0" borderId="6" xfId="20" applyBorder="1" applyAlignment="1">
      <alignment horizontal="centerContinuous"/>
      <protection/>
    </xf>
    <xf numFmtId="0" fontId="0" fillId="0" borderId="0" xfId="20" applyAlignment="1">
      <alignment horizontal="centerContinuous" vertical="top"/>
      <protection/>
    </xf>
    <xf numFmtId="0" fontId="0" fillId="0" borderId="0" xfId="20" applyAlignment="1">
      <alignment vertical="top"/>
      <protection/>
    </xf>
    <xf numFmtId="0" fontId="0" fillId="0" borderId="0" xfId="20" applyAlignment="1">
      <alignment horizontal="centerContinuous" vertical="top" wrapText="1"/>
      <protection/>
    </xf>
    <xf numFmtId="0" fontId="0" fillId="0" borderId="0" xfId="20" applyBorder="1" applyAlignment="1">
      <alignment vertical="top"/>
      <protection/>
    </xf>
    <xf numFmtId="0" fontId="0" fillId="0" borderId="80" xfId="20" applyBorder="1" applyAlignment="1">
      <alignment horizontal="centerContinuous" vertical="top"/>
      <protection/>
    </xf>
    <xf numFmtId="0" fontId="0" fillId="0" borderId="0" xfId="20" applyFont="1" applyAlignment="1">
      <alignment horizontal="centerContinuous" vertical="top"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 horizontal="left"/>
      <protection/>
    </xf>
    <xf numFmtId="0" fontId="37" fillId="0" borderId="79" xfId="20" applyFont="1" applyBorder="1" applyAlignment="1">
      <alignment horizontal="centerContinuous" vertical="center"/>
      <protection/>
    </xf>
    <xf numFmtId="0" fontId="37" fillId="0" borderId="80" xfId="20" applyFont="1" applyBorder="1" applyAlignment="1">
      <alignment horizontal="centerContinuous" vertical="center"/>
      <protection/>
    </xf>
    <xf numFmtId="0" fontId="37" fillId="0" borderId="81" xfId="20" applyFont="1" applyBorder="1" applyAlignment="1">
      <alignment horizontal="centerContinuous" vertical="center"/>
      <protection/>
    </xf>
    <xf numFmtId="0" fontId="37" fillId="0" borderId="82" xfId="20" applyFont="1" applyBorder="1" applyAlignment="1">
      <alignment horizontal="center" vertical="center" wrapText="1"/>
      <protection/>
    </xf>
    <xf numFmtId="0" fontId="45" fillId="0" borderId="81" xfId="23" applyFont="1" applyBorder="1" applyAlignment="1">
      <alignment horizontal="center" vertical="center" wrapText="1"/>
      <protection/>
    </xf>
    <xf numFmtId="0" fontId="37" fillId="0" borderId="103" xfId="20" applyFont="1" applyBorder="1" applyAlignment="1">
      <alignment horizontal="centerContinuous" vertical="center"/>
      <protection/>
    </xf>
    <xf numFmtId="0" fontId="37" fillId="0" borderId="123" xfId="20" applyFont="1" applyBorder="1" applyAlignment="1">
      <alignment horizontal="centerContinuous" vertical="center"/>
      <protection/>
    </xf>
    <xf numFmtId="0" fontId="37" fillId="0" borderId="84" xfId="20" applyFont="1" applyBorder="1" applyAlignment="1">
      <alignment horizontal="centerContinuous" vertical="center"/>
      <protection/>
    </xf>
    <xf numFmtId="0" fontId="37" fillId="0" borderId="0" xfId="20" applyFont="1" applyBorder="1" applyAlignment="1">
      <alignment horizontal="centerContinuous" vertical="center"/>
      <protection/>
    </xf>
    <xf numFmtId="0" fontId="37" fillId="0" borderId="31" xfId="20" applyFont="1" applyBorder="1" applyAlignment="1">
      <alignment horizontal="centerContinuous" vertical="center"/>
      <protection/>
    </xf>
    <xf numFmtId="0" fontId="45" fillId="0" borderId="11" xfId="23" applyFont="1" applyBorder="1" applyAlignment="1">
      <alignment horizontal="center" vertical="center" wrapText="1"/>
      <protection/>
    </xf>
    <xf numFmtId="0" fontId="45" fillId="0" borderId="31" xfId="23" applyFont="1" applyBorder="1" applyAlignment="1">
      <alignment horizontal="center" vertical="center" wrapText="1"/>
      <protection/>
    </xf>
    <xf numFmtId="0" fontId="37" fillId="0" borderId="7" xfId="20" applyFont="1" applyBorder="1" applyAlignment="1">
      <alignment horizontal="centerContinuous" vertical="center" wrapText="1"/>
      <protection/>
    </xf>
    <xf numFmtId="0" fontId="37" fillId="0" borderId="8" xfId="20" applyFont="1" applyBorder="1" applyAlignment="1">
      <alignment horizontal="centerContinuous" vertical="center" wrapText="1"/>
      <protection/>
    </xf>
    <xf numFmtId="0" fontId="37" fillId="0" borderId="9" xfId="20" applyFont="1" applyBorder="1" applyAlignment="1">
      <alignment horizontal="centerContinuous" vertical="center" wrapText="1"/>
      <protection/>
    </xf>
    <xf numFmtId="0" fontId="37" fillId="0" borderId="7" xfId="20" applyFont="1" applyBorder="1" applyAlignment="1">
      <alignment horizontal="centerContinuous" vertical="center"/>
      <protection/>
    </xf>
    <xf numFmtId="0" fontId="37" fillId="0" borderId="8" xfId="20" applyFont="1" applyBorder="1" applyAlignment="1">
      <alignment horizontal="centerContinuous" vertical="center"/>
      <protection/>
    </xf>
    <xf numFmtId="0" fontId="37" fillId="0" borderId="9" xfId="20" applyFont="1" applyBorder="1" applyAlignment="1">
      <alignment horizontal="centerContinuous" vertical="center"/>
      <protection/>
    </xf>
    <xf numFmtId="0" fontId="37" fillId="0" borderId="105" xfId="20" applyFont="1" applyBorder="1" applyAlignment="1">
      <alignment horizontal="centerContinuous" vertical="center"/>
      <protection/>
    </xf>
    <xf numFmtId="0" fontId="37" fillId="0" borderId="7" xfId="20" applyFont="1" applyBorder="1" applyAlignment="1">
      <alignment horizontal="centerContinuous"/>
      <protection/>
    </xf>
    <xf numFmtId="0" fontId="37" fillId="0" borderId="8" xfId="20" applyFont="1" applyBorder="1" applyAlignment="1">
      <alignment horizontal="centerContinuous"/>
      <protection/>
    </xf>
    <xf numFmtId="0" fontId="37" fillId="0" borderId="105" xfId="20" applyFont="1" applyBorder="1" applyAlignment="1">
      <alignment horizontal="centerContinuous"/>
      <protection/>
    </xf>
    <xf numFmtId="0" fontId="37" fillId="0" borderId="89" xfId="20" applyFont="1" applyBorder="1" applyAlignment="1">
      <alignment horizontal="centerContinuous" vertical="center"/>
      <protection/>
    </xf>
    <xf numFmtId="0" fontId="37" fillId="0" borderId="15" xfId="20" applyFont="1" applyBorder="1" applyAlignment="1">
      <alignment horizontal="centerContinuous" vertical="center"/>
      <protection/>
    </xf>
    <xf numFmtId="0" fontId="37" fillId="0" borderId="16" xfId="20" applyFont="1" applyBorder="1" applyAlignment="1">
      <alignment horizontal="centerContinuous" vertical="center"/>
      <protection/>
    </xf>
    <xf numFmtId="0" fontId="45" fillId="0" borderId="14" xfId="23" applyFont="1" applyBorder="1" applyAlignment="1">
      <alignment horizontal="center" vertical="center" wrapText="1"/>
      <protection/>
    </xf>
    <xf numFmtId="0" fontId="45" fillId="0" borderId="16" xfId="23" applyFont="1" applyBorder="1" applyAlignment="1">
      <alignment horizontal="center" vertical="center" wrapText="1"/>
      <protection/>
    </xf>
    <xf numFmtId="0" fontId="37" fillId="0" borderId="15" xfId="20" applyFont="1" applyBorder="1" applyAlignment="1">
      <alignment horizontal="centerContinuous" vertical="center" wrapText="1"/>
      <protection/>
    </xf>
    <xf numFmtId="0" fontId="37" fillId="0" borderId="16" xfId="20" applyFont="1" applyBorder="1" applyAlignment="1">
      <alignment horizontal="centerContinuous" vertical="center" wrapText="1"/>
      <protection/>
    </xf>
    <xf numFmtId="0" fontId="37" fillId="0" borderId="85" xfId="20" applyFont="1" applyBorder="1" applyAlignment="1">
      <alignment horizontal="centerContinuous" vertical="center"/>
      <protection/>
    </xf>
    <xf numFmtId="0" fontId="37" fillId="0" borderId="130" xfId="20" applyFont="1" applyBorder="1" applyAlignment="1">
      <alignment horizontal="centerContinuous" vertical="center"/>
      <protection/>
    </xf>
    <xf numFmtId="0" fontId="37" fillId="0" borderId="29" xfId="20" applyFont="1" applyBorder="1" applyAlignment="1">
      <alignment horizontal="centerContinuous" vertical="center"/>
      <protection/>
    </xf>
    <xf numFmtId="0" fontId="37" fillId="0" borderId="24" xfId="20" applyFont="1" applyBorder="1" applyAlignment="1">
      <alignment horizontal="centerContinuous" vertical="center"/>
      <protection/>
    </xf>
    <xf numFmtId="0" fontId="37" fillId="0" borderId="23" xfId="20" applyFont="1" applyBorder="1" applyAlignment="1">
      <alignment horizontal="centerContinuous" vertical="center"/>
      <protection/>
    </xf>
    <xf numFmtId="0" fontId="37" fillId="0" borderId="91" xfId="20" applyFont="1" applyBorder="1" applyAlignment="1">
      <alignment horizontal="centerContinuous" vertical="center"/>
      <protection/>
    </xf>
    <xf numFmtId="0" fontId="46" fillId="0" borderId="132" xfId="20" applyFont="1" applyBorder="1" applyAlignment="1" applyProtection="1">
      <alignment vertical="center"/>
      <protection locked="0"/>
    </xf>
    <xf numFmtId="167" fontId="37" fillId="0" borderId="103" xfId="20" applyNumberFormat="1" applyFont="1" applyBorder="1" applyAlignment="1">
      <alignment vertical="center"/>
      <protection/>
    </xf>
    <xf numFmtId="0" fontId="37" fillId="0" borderId="103" xfId="20" applyFont="1" applyBorder="1">
      <alignment/>
      <protection/>
    </xf>
    <xf numFmtId="0" fontId="37" fillId="0" borderId="103" xfId="20" applyFont="1" applyBorder="1" applyAlignment="1">
      <alignment vertical="center"/>
      <protection/>
    </xf>
    <xf numFmtId="0" fontId="37" fillId="0" borderId="104" xfId="20" applyFont="1" applyBorder="1" applyAlignment="1">
      <alignment vertical="center"/>
      <protection/>
    </xf>
    <xf numFmtId="0" fontId="37" fillId="0" borderId="103" xfId="20" applyFont="1" applyBorder="1" applyAlignment="1" quotePrefix="1">
      <alignment horizontal="centerContinuous" vertical="center"/>
      <protection/>
    </xf>
    <xf numFmtId="3" fontId="37" fillId="0" borderId="102" xfId="20" applyNumberFormat="1" applyFont="1" applyBorder="1" applyAlignment="1">
      <alignment horizontal="right" vertical="center"/>
      <protection/>
    </xf>
    <xf numFmtId="3" fontId="42" fillId="0" borderId="103" xfId="23" applyNumberFormat="1" applyBorder="1" applyAlignment="1">
      <alignment horizontal="right" vertical="center"/>
      <protection/>
    </xf>
    <xf numFmtId="3" fontId="42" fillId="0" borderId="104" xfId="23" applyNumberFormat="1" applyBorder="1" applyAlignment="1">
      <alignment horizontal="right" vertical="center"/>
      <protection/>
    </xf>
    <xf numFmtId="1" fontId="37" fillId="0" borderId="82" xfId="20" applyNumberFormat="1" applyFont="1" applyBorder="1" applyAlignment="1">
      <alignment horizontal="centerContinuous" vertical="center"/>
      <protection/>
    </xf>
    <xf numFmtId="1" fontId="37" fillId="0" borderId="81" xfId="20" applyNumberFormat="1" applyFont="1" applyBorder="1" applyAlignment="1">
      <alignment horizontal="centerContinuous" vertical="center"/>
      <protection/>
    </xf>
    <xf numFmtId="1" fontId="40" fillId="0" borderId="18" xfId="20" applyNumberFormat="1" applyFont="1" applyBorder="1" applyAlignment="1" quotePrefix="1">
      <alignment horizontal="centerContinuous" vertical="center"/>
      <protection/>
    </xf>
    <xf numFmtId="1" fontId="40" fillId="0" borderId="19" xfId="20" applyNumberFormat="1" applyFont="1" applyBorder="1" applyAlignment="1">
      <alignment horizontal="centerContinuous" vertical="center"/>
      <protection/>
    </xf>
    <xf numFmtId="1" fontId="40" fillId="0" borderId="22" xfId="20" applyNumberFormat="1" applyFont="1" applyBorder="1" applyAlignment="1">
      <alignment horizontal="centerContinuous" vertical="center"/>
      <protection/>
    </xf>
    <xf numFmtId="1" fontId="37" fillId="0" borderId="82" xfId="20" applyNumberFormat="1" applyFont="1" applyBorder="1" applyAlignment="1">
      <alignment horizontal="center" vertical="center"/>
      <protection/>
    </xf>
    <xf numFmtId="1" fontId="37" fillId="0" borderId="81" xfId="20" applyNumberFormat="1" applyFont="1" applyBorder="1" applyAlignment="1">
      <alignment horizontal="center" vertical="center"/>
      <protection/>
    </xf>
    <xf numFmtId="3" fontId="42" fillId="0" borderId="123" xfId="23" applyNumberFormat="1" applyBorder="1" applyAlignment="1">
      <alignment horizontal="right" vertical="center"/>
      <protection/>
    </xf>
    <xf numFmtId="3" fontId="37" fillId="0" borderId="122" xfId="20" applyNumberFormat="1" applyFont="1" applyBorder="1" applyAlignment="1">
      <alignment horizontal="right" vertical="center"/>
      <protection/>
    </xf>
    <xf numFmtId="3" fontId="37" fillId="0" borderId="102" xfId="20" applyNumberFormat="1" applyFont="1" applyBorder="1" applyAlignment="1">
      <alignment vertical="center"/>
      <protection/>
    </xf>
    <xf numFmtId="3" fontId="42" fillId="0" borderId="103" xfId="23" applyNumberFormat="1" applyBorder="1" applyAlignment="1">
      <alignment vertical="center"/>
      <protection/>
    </xf>
    <xf numFmtId="3" fontId="42" fillId="0" borderId="123" xfId="23" applyNumberFormat="1" applyBorder="1" applyAlignment="1">
      <alignment vertical="center"/>
      <protection/>
    </xf>
    <xf numFmtId="0" fontId="46" fillId="0" borderId="128" xfId="20" applyFont="1" applyBorder="1" applyAlignment="1" applyProtection="1">
      <alignment vertical="center"/>
      <protection locked="0"/>
    </xf>
    <xf numFmtId="167" fontId="37" fillId="0" borderId="15" xfId="20" applyNumberFormat="1" applyFont="1" applyBorder="1" applyAlignment="1">
      <alignment vertical="center"/>
      <protection/>
    </xf>
    <xf numFmtId="0" fontId="37" fillId="0" borderId="15" xfId="20" applyFont="1" applyBorder="1">
      <alignment/>
      <protection/>
    </xf>
    <xf numFmtId="0" fontId="37" fillId="0" borderId="15" xfId="20" applyFont="1" applyBorder="1" applyAlignment="1">
      <alignment vertical="center"/>
      <protection/>
    </xf>
    <xf numFmtId="0" fontId="37" fillId="0" borderId="16" xfId="20" applyFont="1" applyBorder="1" applyAlignment="1">
      <alignment vertical="center"/>
      <protection/>
    </xf>
    <xf numFmtId="0" fontId="37" fillId="0" borderId="15" xfId="20" applyFont="1" applyBorder="1" applyAlignment="1" quotePrefix="1">
      <alignment horizontal="centerContinuous" vertical="center"/>
      <protection/>
    </xf>
    <xf numFmtId="3" fontId="37" fillId="0" borderId="18" xfId="20" applyNumberFormat="1" applyFont="1" applyBorder="1" applyAlignment="1">
      <alignment horizontal="right" vertical="center"/>
      <protection/>
    </xf>
    <xf numFmtId="3" fontId="42" fillId="0" borderId="19" xfId="23" applyNumberFormat="1" applyBorder="1" applyAlignment="1">
      <alignment horizontal="right" vertical="center"/>
      <protection/>
    </xf>
    <xf numFmtId="3" fontId="42" fillId="0" borderId="22" xfId="23" applyNumberFormat="1" applyBorder="1" applyAlignment="1">
      <alignment horizontal="right" vertical="center"/>
      <protection/>
    </xf>
    <xf numFmtId="1" fontId="37" fillId="0" borderId="18" xfId="20" applyNumberFormat="1" applyFont="1" applyBorder="1" applyAlignment="1">
      <alignment horizontal="centerContinuous" vertical="center"/>
      <protection/>
    </xf>
    <xf numFmtId="1" fontId="37" fillId="0" borderId="22" xfId="20" applyNumberFormat="1" applyFont="1" applyBorder="1" applyAlignment="1">
      <alignment horizontal="centerContinuous" vertical="center"/>
      <protection/>
    </xf>
    <xf numFmtId="1" fontId="37" fillId="0" borderId="18" xfId="20" applyNumberFormat="1" applyFont="1" applyBorder="1" applyAlignment="1">
      <alignment horizontal="center" vertical="center"/>
      <protection/>
    </xf>
    <xf numFmtId="1" fontId="37" fillId="0" borderId="22" xfId="20" applyNumberFormat="1" applyFont="1" applyBorder="1" applyAlignment="1">
      <alignment horizontal="center" vertical="center"/>
      <protection/>
    </xf>
    <xf numFmtId="3" fontId="42" fillId="0" borderId="88" xfId="23" applyNumberFormat="1" applyBorder="1" applyAlignment="1">
      <alignment horizontal="right" vertical="center"/>
      <protection/>
    </xf>
    <xf numFmtId="3" fontId="37" fillId="0" borderId="87" xfId="20" applyNumberFormat="1" applyFont="1" applyBorder="1" applyAlignment="1">
      <alignment horizontal="right" vertical="center"/>
      <protection/>
    </xf>
    <xf numFmtId="3" fontId="37" fillId="0" borderId="18" xfId="20" applyNumberFormat="1" applyFont="1" applyBorder="1" applyAlignment="1">
      <alignment vertical="center"/>
      <protection/>
    </xf>
    <xf numFmtId="3" fontId="42" fillId="0" borderId="19" xfId="23" applyNumberFormat="1" applyBorder="1" applyAlignment="1">
      <alignment vertical="center"/>
      <protection/>
    </xf>
    <xf numFmtId="3" fontId="42" fillId="0" borderId="88" xfId="23" applyNumberFormat="1" applyBorder="1" applyAlignment="1">
      <alignment vertical="center"/>
      <protection/>
    </xf>
    <xf numFmtId="1" fontId="37" fillId="0" borderId="14" xfId="20" applyNumberFormat="1" applyFont="1" applyBorder="1" applyAlignment="1">
      <alignment horizontal="centerContinuous" vertical="center"/>
      <protection/>
    </xf>
    <xf numFmtId="1" fontId="37" fillId="0" borderId="16" xfId="20" applyNumberFormat="1" applyFont="1" applyBorder="1" applyAlignment="1">
      <alignment horizontal="centerContinuous" vertical="center"/>
      <protection/>
    </xf>
    <xf numFmtId="1" fontId="37" fillId="0" borderId="14" xfId="20" applyNumberFormat="1" applyFont="1" applyBorder="1" applyAlignment="1">
      <alignment horizontal="center" vertical="center"/>
      <protection/>
    </xf>
    <xf numFmtId="1" fontId="37" fillId="0" borderId="16" xfId="20" applyNumberFormat="1" applyFont="1" applyBorder="1" applyAlignment="1">
      <alignment horizontal="center" vertical="center"/>
      <protection/>
    </xf>
    <xf numFmtId="0" fontId="37" fillId="0" borderId="19" xfId="20" applyFont="1" applyBorder="1" applyAlignment="1">
      <alignment vertical="center"/>
      <protection/>
    </xf>
    <xf numFmtId="0" fontId="46" fillId="0" borderId="87" xfId="20" applyFont="1" applyBorder="1" applyAlignment="1" applyProtection="1">
      <alignment horizontal="left" vertical="center" wrapText="1"/>
      <protection locked="0"/>
    </xf>
    <xf numFmtId="0" fontId="46" fillId="0" borderId="19" xfId="20" applyFont="1" applyBorder="1" applyAlignment="1" applyProtection="1">
      <alignment horizontal="left" vertical="center" wrapText="1"/>
      <protection locked="0"/>
    </xf>
    <xf numFmtId="0" fontId="46" fillId="0" borderId="22" xfId="20" applyFont="1" applyBorder="1" applyAlignment="1" applyProtection="1">
      <alignment horizontal="left" vertical="center" wrapText="1"/>
      <protection locked="0"/>
    </xf>
    <xf numFmtId="167" fontId="37" fillId="0" borderId="14" xfId="20" applyNumberFormat="1" applyFont="1" applyBorder="1" applyAlignment="1">
      <alignment vertical="center"/>
      <protection/>
    </xf>
    <xf numFmtId="201" fontId="37" fillId="0" borderId="18" xfId="20" applyNumberFormat="1" applyFont="1" applyBorder="1" applyAlignment="1">
      <alignment horizontal="center" vertical="center"/>
      <protection/>
    </xf>
    <xf numFmtId="201" fontId="37" fillId="0" borderId="22" xfId="20" applyNumberFormat="1" applyFont="1" applyBorder="1" applyAlignment="1">
      <alignment horizontal="center" vertical="center"/>
      <protection/>
    </xf>
    <xf numFmtId="167" fontId="37" fillId="0" borderId="19" xfId="20" applyNumberFormat="1" applyFont="1" applyBorder="1" applyAlignment="1">
      <alignment vertical="center"/>
      <protection/>
    </xf>
    <xf numFmtId="167" fontId="37" fillId="0" borderId="18" xfId="20" applyNumberFormat="1" applyFont="1" applyBorder="1" applyAlignment="1">
      <alignment vertical="center"/>
      <protection/>
    </xf>
    <xf numFmtId="0" fontId="37" fillId="0" borderId="19" xfId="20" applyFont="1" applyBorder="1">
      <alignment/>
      <protection/>
    </xf>
    <xf numFmtId="0" fontId="37" fillId="0" borderId="22" xfId="20" applyFont="1" applyBorder="1" applyAlignment="1">
      <alignment vertical="center"/>
      <protection/>
    </xf>
    <xf numFmtId="0" fontId="37" fillId="0" borderId="22" xfId="20" applyFont="1" applyBorder="1" applyAlignment="1">
      <alignment horizontal="centerContinuous" vertical="center"/>
      <protection/>
    </xf>
    <xf numFmtId="195" fontId="37" fillId="0" borderId="18" xfId="20" applyNumberFormat="1" applyFont="1" applyBorder="1" applyAlignment="1">
      <alignment horizontal="centerContinuous" vertical="center"/>
      <protection/>
    </xf>
    <xf numFmtId="195" fontId="37" fillId="0" borderId="22" xfId="20" applyNumberFormat="1" applyFont="1" applyBorder="1" applyAlignment="1">
      <alignment horizontal="centerContinuous" vertical="center"/>
      <protection/>
    </xf>
    <xf numFmtId="0" fontId="46" fillId="0" borderId="137" xfId="20" applyFont="1" applyBorder="1" applyAlignment="1" applyProtection="1">
      <alignment vertical="center"/>
      <protection locked="0"/>
    </xf>
    <xf numFmtId="167" fontId="37" fillId="0" borderId="0" xfId="20" applyNumberFormat="1" applyFont="1" applyBorder="1" applyAlignment="1">
      <alignment vertical="center"/>
      <protection/>
    </xf>
    <xf numFmtId="167" fontId="37" fillId="0" borderId="11" xfId="20" applyNumberFormat="1" applyFont="1" applyBorder="1" applyAlignment="1">
      <alignment vertical="center"/>
      <protection/>
    </xf>
    <xf numFmtId="0" fontId="37" fillId="0" borderId="0" xfId="20" applyFont="1" applyBorder="1">
      <alignment/>
      <protection/>
    </xf>
    <xf numFmtId="0" fontId="37" fillId="0" borderId="0" xfId="20" applyFont="1" applyBorder="1" applyAlignment="1">
      <alignment vertical="center"/>
      <protection/>
    </xf>
    <xf numFmtId="0" fontId="37" fillId="0" borderId="31" xfId="20" applyFont="1" applyBorder="1" applyAlignment="1">
      <alignment vertical="center"/>
      <protection/>
    </xf>
    <xf numFmtId="195" fontId="37" fillId="0" borderId="16" xfId="20" applyNumberFormat="1" applyFont="1" applyBorder="1" applyAlignment="1">
      <alignment horizontal="centerContinuous" vertical="center"/>
      <protection/>
    </xf>
    <xf numFmtId="195" fontId="37" fillId="0" borderId="14" xfId="20" applyNumberFormat="1" applyFont="1" applyBorder="1" applyAlignment="1">
      <alignment horizontal="centerContinuous" vertical="center"/>
      <protection/>
    </xf>
    <xf numFmtId="0" fontId="37" fillId="0" borderId="18" xfId="20" applyFont="1" applyBorder="1" applyAlignment="1">
      <alignment horizontal="center" vertical="center"/>
      <protection/>
    </xf>
    <xf numFmtId="0" fontId="37" fillId="0" borderId="22" xfId="20" applyFont="1" applyBorder="1" applyAlignment="1">
      <alignment horizontal="center" vertical="center"/>
      <protection/>
    </xf>
    <xf numFmtId="1" fontId="40" fillId="0" borderId="88" xfId="20" applyNumberFormat="1" applyFont="1" applyBorder="1" applyAlignment="1">
      <alignment horizontal="centerContinuous" vertical="center"/>
      <protection/>
    </xf>
    <xf numFmtId="2" fontId="40" fillId="0" borderId="18" xfId="20" applyNumberFormat="1" applyFont="1" applyBorder="1" applyAlignment="1" quotePrefix="1">
      <alignment horizontal="centerContinuous" vertical="center"/>
      <protection/>
    </xf>
    <xf numFmtId="2" fontId="40" fillId="0" borderId="19" xfId="20" applyNumberFormat="1" applyFont="1" applyBorder="1" applyAlignment="1">
      <alignment horizontal="centerContinuous" vertical="center"/>
      <protection/>
    </xf>
    <xf numFmtId="2" fontId="40" fillId="0" borderId="88" xfId="20" applyNumberFormat="1" applyFont="1" applyBorder="1" applyAlignment="1">
      <alignment horizontal="centerContinuous" vertical="center"/>
      <protection/>
    </xf>
    <xf numFmtId="2" fontId="40" fillId="0" borderId="22" xfId="20" applyNumberFormat="1" applyFont="1" applyBorder="1" applyAlignment="1">
      <alignment horizontal="centerContinuous" vertical="center"/>
      <protection/>
    </xf>
    <xf numFmtId="0" fontId="37" fillId="0" borderId="18" xfId="20" applyFont="1" applyBorder="1" applyAlignment="1">
      <alignment horizontal="centerContinuous" vertical="center"/>
      <protection/>
    </xf>
    <xf numFmtId="0" fontId="37" fillId="0" borderId="22" xfId="20" applyFont="1" applyBorder="1" applyAlignment="1">
      <alignment horizontal="centerContinuous" vertical="center"/>
      <protection/>
    </xf>
    <xf numFmtId="0" fontId="37" fillId="0" borderId="22" xfId="20" applyFont="1" applyBorder="1" applyAlignment="1">
      <alignment horizontal="centerContinuous"/>
      <protection/>
    </xf>
    <xf numFmtId="0" fontId="37" fillId="0" borderId="18" xfId="20" applyFont="1" applyBorder="1" applyAlignment="1">
      <alignment vertical="center"/>
      <protection/>
    </xf>
    <xf numFmtId="0" fontId="42" fillId="0" borderId="19" xfId="23" applyBorder="1" applyAlignment="1">
      <alignment vertical="center"/>
      <protection/>
    </xf>
    <xf numFmtId="0" fontId="42" fillId="0" borderId="88" xfId="23" applyBorder="1" applyAlignment="1">
      <alignment vertical="center"/>
      <protection/>
    </xf>
    <xf numFmtId="0" fontId="0" fillId="0" borderId="15" xfId="20" applyBorder="1">
      <alignment/>
      <protection/>
    </xf>
    <xf numFmtId="0" fontId="46" fillId="0" borderId="87" xfId="20" applyFont="1" applyBorder="1" applyAlignment="1" applyProtection="1">
      <alignment vertical="center"/>
      <protection locked="0"/>
    </xf>
    <xf numFmtId="0" fontId="37" fillId="0" borderId="19" xfId="20" applyFont="1" applyBorder="1" applyAlignment="1" quotePrefix="1">
      <alignment horizontal="centerContinuous" vertical="center"/>
      <protection/>
    </xf>
    <xf numFmtId="3" fontId="37" fillId="0" borderId="18" xfId="20" applyNumberFormat="1" applyFont="1" applyBorder="1" applyAlignment="1">
      <alignment vertical="center"/>
      <protection/>
    </xf>
    <xf numFmtId="0" fontId="0" fillId="0" borderId="84" xfId="20" applyBorder="1">
      <alignment/>
      <protection/>
    </xf>
    <xf numFmtId="3" fontId="40" fillId="0" borderId="18" xfId="20" applyNumberFormat="1" applyFont="1" applyBorder="1" applyAlignment="1" quotePrefix="1">
      <alignment horizontal="right" vertical="center"/>
      <protection/>
    </xf>
    <xf numFmtId="3" fontId="40" fillId="0" borderId="19" xfId="20" applyNumberFormat="1" applyFont="1" applyBorder="1" applyAlignment="1" quotePrefix="1">
      <alignment horizontal="right" vertical="center"/>
      <protection/>
    </xf>
    <xf numFmtId="3" fontId="40" fillId="0" borderId="22" xfId="20" applyNumberFormat="1" applyFont="1" applyBorder="1" applyAlignment="1" quotePrefix="1">
      <alignment horizontal="right" vertical="center"/>
      <protection/>
    </xf>
    <xf numFmtId="0" fontId="37" fillId="0" borderId="7" xfId="20" applyFont="1" applyBorder="1" applyAlignment="1">
      <alignment horizontal="centerContinuous" vertical="center"/>
      <protection/>
    </xf>
    <xf numFmtId="0" fontId="46" fillId="0" borderId="84" xfId="20" applyFont="1" applyBorder="1" applyAlignment="1" applyProtection="1">
      <alignment vertical="center"/>
      <protection locked="0"/>
    </xf>
    <xf numFmtId="0" fontId="37" fillId="0" borderId="31" xfId="20" applyFont="1" applyBorder="1" applyAlignment="1">
      <alignment horizontal="centerContinuous"/>
      <protection/>
    </xf>
    <xf numFmtId="1" fontId="37" fillId="0" borderId="11" xfId="20" applyNumberFormat="1" applyFont="1" applyBorder="1" applyAlignment="1">
      <alignment horizontal="centerContinuous" vertical="center"/>
      <protection/>
    </xf>
    <xf numFmtId="1" fontId="37" fillId="0" borderId="31" xfId="20" applyNumberFormat="1" applyFont="1" applyBorder="1" applyAlignment="1">
      <alignment horizontal="centerContinuous" vertical="center"/>
      <protection/>
    </xf>
    <xf numFmtId="3" fontId="40" fillId="0" borderId="138" xfId="20" applyNumberFormat="1" applyFont="1" applyBorder="1" applyAlignment="1" quotePrefix="1">
      <alignment horizontal="right" vertical="center"/>
      <protection/>
    </xf>
    <xf numFmtId="3" fontId="40" fillId="0" borderId="139" xfId="20" applyNumberFormat="1" applyFont="1" applyBorder="1" applyAlignment="1" quotePrefix="1">
      <alignment horizontal="right" vertical="center"/>
      <protection/>
    </xf>
    <xf numFmtId="3" fontId="40" fillId="0" borderId="140" xfId="20" applyNumberFormat="1" applyFont="1" applyBorder="1" applyAlignment="1" quotePrefix="1">
      <alignment horizontal="right" vertical="center"/>
      <protection/>
    </xf>
    <xf numFmtId="0" fontId="37" fillId="0" borderId="31" xfId="20" applyFont="1" applyBorder="1" applyAlignment="1">
      <alignment horizontal="centerContinuous" vertical="center"/>
      <protection/>
    </xf>
    <xf numFmtId="3" fontId="37" fillId="0" borderId="141" xfId="20" applyNumberFormat="1" applyFont="1" applyBorder="1" applyAlignment="1">
      <alignment horizontal="right" vertical="center"/>
      <protection/>
    </xf>
    <xf numFmtId="3" fontId="37" fillId="0" borderId="139" xfId="20" applyNumberFormat="1" applyFont="1" applyBorder="1" applyAlignment="1">
      <alignment horizontal="right" vertical="center"/>
      <protection/>
    </xf>
    <xf numFmtId="3" fontId="37" fillId="0" borderId="140" xfId="20" applyNumberFormat="1" applyFont="1" applyBorder="1" applyAlignment="1">
      <alignment horizontal="right" vertical="center"/>
      <protection/>
    </xf>
    <xf numFmtId="3" fontId="42" fillId="0" borderId="139" xfId="23" applyNumberFormat="1" applyBorder="1" applyAlignment="1">
      <alignment horizontal="right" vertical="center"/>
      <protection/>
    </xf>
    <xf numFmtId="3" fontId="42" fillId="0" borderId="140" xfId="23" applyNumberFormat="1" applyBorder="1" applyAlignment="1">
      <alignment horizontal="right" vertical="center"/>
      <protection/>
    </xf>
    <xf numFmtId="0" fontId="47" fillId="0" borderId="125" xfId="20" applyFont="1" applyFill="1" applyBorder="1" applyAlignment="1" applyProtection="1">
      <alignment vertical="center"/>
      <protection locked="0"/>
    </xf>
    <xf numFmtId="167" fontId="37" fillId="0" borderId="74" xfId="20" applyNumberFormat="1" applyFont="1" applyBorder="1" applyAlignment="1">
      <alignment vertical="center"/>
      <protection/>
    </xf>
    <xf numFmtId="167" fontId="37" fillId="0" borderId="75" xfId="20" applyNumberFormat="1" applyFont="1" applyBorder="1" applyAlignment="1">
      <alignment vertical="center"/>
      <protection/>
    </xf>
    <xf numFmtId="0" fontId="37" fillId="0" borderId="74" xfId="20" applyFont="1" applyBorder="1">
      <alignment/>
      <protection/>
    </xf>
    <xf numFmtId="0" fontId="37" fillId="0" borderId="74" xfId="20" applyFont="1" applyBorder="1" applyAlignment="1">
      <alignment vertical="center"/>
      <protection/>
    </xf>
    <xf numFmtId="0" fontId="37" fillId="0" borderId="3" xfId="20" applyFont="1" applyBorder="1" applyAlignment="1">
      <alignment vertical="center"/>
      <protection/>
    </xf>
    <xf numFmtId="0" fontId="37" fillId="0" borderId="75" xfId="20" applyFont="1" applyBorder="1" applyAlignment="1" quotePrefix="1">
      <alignment horizontal="centerContinuous" vertical="center"/>
      <protection/>
    </xf>
    <xf numFmtId="0" fontId="37" fillId="0" borderId="142" xfId="20" applyFont="1" applyBorder="1" applyAlignment="1">
      <alignment horizontal="centerContinuous"/>
      <protection/>
    </xf>
    <xf numFmtId="3" fontId="45" fillId="2" borderId="143" xfId="23" applyNumberFormat="1" applyFont="1" applyFill="1" applyBorder="1" applyAlignment="1">
      <alignment horizontal="right" vertical="center"/>
      <protection/>
    </xf>
    <xf numFmtId="3" fontId="42" fillId="0" borderId="144" xfId="23" applyNumberFormat="1" applyBorder="1" applyAlignment="1">
      <alignment horizontal="right" vertical="center"/>
      <protection/>
    </xf>
    <xf numFmtId="3" fontId="42" fillId="0" borderId="145" xfId="23" applyNumberFormat="1" applyBorder="1" applyAlignment="1">
      <alignment horizontal="right" vertical="center"/>
      <protection/>
    </xf>
    <xf numFmtId="0" fontId="37" fillId="0" borderId="75" xfId="20" applyFont="1" applyBorder="1">
      <alignment/>
      <protection/>
    </xf>
    <xf numFmtId="0" fontId="37" fillId="0" borderId="3" xfId="20" applyFont="1" applyBorder="1">
      <alignment/>
      <protection/>
    </xf>
    <xf numFmtId="3" fontId="45" fillId="2" borderId="146" xfId="23" applyNumberFormat="1" applyFont="1" applyFill="1" applyBorder="1" applyAlignment="1">
      <alignment horizontal="right" vertical="center"/>
      <protection/>
    </xf>
    <xf numFmtId="3" fontId="42" fillId="0" borderId="147" xfId="23" applyNumberFormat="1" applyBorder="1" applyAlignment="1">
      <alignment horizontal="right" vertical="center"/>
      <protection/>
    </xf>
    <xf numFmtId="3" fontId="45" fillId="2" borderId="148" xfId="23" applyNumberFormat="1" applyFont="1" applyFill="1" applyBorder="1" applyAlignment="1">
      <alignment/>
      <protection/>
    </xf>
    <xf numFmtId="3" fontId="42" fillId="0" borderId="149" xfId="23" applyNumberFormat="1" applyBorder="1" applyAlignment="1">
      <alignment/>
      <protection/>
    </xf>
    <xf numFmtId="3" fontId="42" fillId="0" borderId="150" xfId="23" applyNumberFormat="1" applyBorder="1" applyAlignment="1">
      <alignment/>
      <protection/>
    </xf>
    <xf numFmtId="3" fontId="45" fillId="2" borderId="151" xfId="23" applyNumberFormat="1" applyFont="1" applyFill="1" applyBorder="1" applyAlignment="1">
      <alignment horizontal="right" vertical="center"/>
      <protection/>
    </xf>
    <xf numFmtId="3" fontId="45" fillId="2" borderId="143" xfId="23" applyNumberFormat="1" applyFont="1" applyFill="1" applyBorder="1" applyAlignment="1">
      <alignment/>
      <protection/>
    </xf>
    <xf numFmtId="3" fontId="42" fillId="0" borderId="144" xfId="23" applyNumberFormat="1" applyBorder="1" applyAlignment="1">
      <alignment/>
      <protection/>
    </xf>
    <xf numFmtId="3" fontId="42" fillId="0" borderId="152" xfId="23" applyNumberFormat="1" applyBorder="1" applyAlignment="1">
      <alignment/>
      <protection/>
    </xf>
    <xf numFmtId="0" fontId="46" fillId="0" borderId="89" xfId="20" applyFont="1" applyFill="1" applyBorder="1" applyAlignment="1" applyProtection="1">
      <alignment vertical="center"/>
      <protection locked="0"/>
    </xf>
    <xf numFmtId="0" fontId="37" fillId="0" borderId="16" xfId="20" applyFont="1" applyBorder="1" applyAlignment="1">
      <alignment horizontal="centerContinuous"/>
      <protection/>
    </xf>
    <xf numFmtId="3" fontId="37" fillId="0" borderId="153" xfId="20" applyNumberFormat="1" applyFont="1" applyBorder="1" applyAlignment="1">
      <alignment horizontal="right" vertical="center"/>
      <protection/>
    </xf>
    <xf numFmtId="3" fontId="42" fillId="0" borderId="154" xfId="23" applyNumberFormat="1" applyBorder="1" applyAlignment="1">
      <alignment horizontal="right" vertical="center"/>
      <protection/>
    </xf>
    <xf numFmtId="3" fontId="42" fillId="0" borderId="155" xfId="23" applyNumberFormat="1" applyBorder="1" applyAlignment="1">
      <alignment horizontal="right" vertical="center"/>
      <protection/>
    </xf>
    <xf numFmtId="3" fontId="37" fillId="0" borderId="153" xfId="20" applyNumberFormat="1" applyFont="1" applyBorder="1" applyAlignment="1">
      <alignment horizontal="right" vertical="center"/>
      <protection/>
    </xf>
    <xf numFmtId="0" fontId="37" fillId="0" borderId="14" xfId="20" applyFont="1" applyBorder="1" applyAlignment="1">
      <alignment horizontal="center" vertical="center"/>
      <protection/>
    </xf>
    <xf numFmtId="0" fontId="37" fillId="0" borderId="16" xfId="20" applyFont="1" applyBorder="1" applyAlignment="1">
      <alignment horizontal="center" vertical="center"/>
      <protection/>
    </xf>
    <xf numFmtId="2" fontId="40" fillId="0" borderId="102" xfId="20" applyNumberFormat="1" applyFont="1" applyBorder="1" applyAlignment="1" quotePrefix="1">
      <alignment horizontal="centerContinuous" vertical="center"/>
      <protection/>
    </xf>
    <xf numFmtId="2" fontId="40" fillId="0" borderId="103" xfId="20" applyNumberFormat="1" applyFont="1" applyBorder="1" applyAlignment="1">
      <alignment horizontal="centerContinuous" vertical="center"/>
      <protection/>
    </xf>
    <xf numFmtId="3" fontId="37" fillId="0" borderId="156" xfId="20" applyNumberFormat="1" applyFont="1" applyBorder="1" applyAlignment="1">
      <alignment horizontal="right" vertical="center"/>
      <protection/>
    </xf>
    <xf numFmtId="2" fontId="40" fillId="0" borderId="14" xfId="20" applyNumberFormat="1" applyFont="1" applyBorder="1" applyAlignment="1" quotePrefix="1">
      <alignment horizontal="centerContinuous" vertical="center"/>
      <protection/>
    </xf>
    <xf numFmtId="2" fontId="40" fillId="0" borderId="15" xfId="20" applyNumberFormat="1" applyFont="1" applyBorder="1" applyAlignment="1">
      <alignment horizontal="centerContinuous" vertical="center"/>
      <protection/>
    </xf>
    <xf numFmtId="2" fontId="40" fillId="0" borderId="157" xfId="20" applyNumberFormat="1" applyFont="1" applyBorder="1" applyAlignment="1">
      <alignment horizontal="centerContinuous" vertical="center"/>
      <protection/>
    </xf>
    <xf numFmtId="0" fontId="46" fillId="0" borderId="87" xfId="20" applyFont="1" applyFill="1" applyBorder="1" applyAlignment="1" applyProtection="1">
      <alignment vertical="center"/>
      <protection locked="0"/>
    </xf>
    <xf numFmtId="3" fontId="37" fillId="0" borderId="18" xfId="20" applyNumberFormat="1" applyFont="1" applyBorder="1" applyAlignment="1">
      <alignment horizontal="right" vertical="center"/>
      <protection/>
    </xf>
    <xf numFmtId="3" fontId="37" fillId="0" borderId="158" xfId="20" applyNumberFormat="1" applyFont="1" applyBorder="1" applyAlignment="1">
      <alignment horizontal="right" vertical="center"/>
      <protection/>
    </xf>
    <xf numFmtId="2" fontId="40" fillId="0" borderId="159" xfId="20" applyNumberFormat="1" applyFont="1" applyBorder="1" applyAlignment="1">
      <alignment horizontal="centerContinuous" vertical="center"/>
      <protection/>
    </xf>
    <xf numFmtId="0" fontId="46" fillId="0" borderId="112" xfId="20" applyFont="1" applyFill="1" applyBorder="1" applyAlignment="1" applyProtection="1">
      <alignment vertical="center"/>
      <protection locked="0"/>
    </xf>
    <xf numFmtId="167" fontId="37" fillId="0" borderId="8" xfId="20" applyNumberFormat="1" applyFont="1" applyBorder="1" applyAlignment="1">
      <alignment vertical="center"/>
      <protection/>
    </xf>
    <xf numFmtId="167" fontId="37" fillId="0" borderId="7" xfId="20" applyNumberFormat="1" applyFont="1" applyBorder="1" applyAlignment="1">
      <alignment vertical="center"/>
      <protection/>
    </xf>
    <xf numFmtId="0" fontId="37" fillId="0" borderId="8" xfId="20" applyFont="1" applyBorder="1">
      <alignment/>
      <protection/>
    </xf>
    <xf numFmtId="0" fontId="37" fillId="0" borderId="8" xfId="20" applyFont="1" applyBorder="1" applyAlignment="1">
      <alignment vertical="center"/>
      <protection/>
    </xf>
    <xf numFmtId="0" fontId="37" fillId="0" borderId="9" xfId="20" applyFont="1" applyBorder="1" applyAlignment="1">
      <alignment vertical="center"/>
      <protection/>
    </xf>
    <xf numFmtId="0" fontId="37" fillId="0" borderId="9" xfId="20" applyFont="1" applyBorder="1" applyAlignment="1">
      <alignment horizontal="centerContinuous"/>
      <protection/>
    </xf>
    <xf numFmtId="3" fontId="37" fillId="0" borderId="23" xfId="20" applyNumberFormat="1" applyFont="1" applyBorder="1" applyAlignment="1">
      <alignment horizontal="right" vertical="center"/>
      <protection/>
    </xf>
    <xf numFmtId="3" fontId="42" fillId="0" borderId="24" xfId="23" applyNumberFormat="1" applyBorder="1" applyAlignment="1">
      <alignment horizontal="right" vertical="center"/>
      <protection/>
    </xf>
    <xf numFmtId="3" fontId="42" fillId="0" borderId="29" xfId="23" applyNumberFormat="1" applyBorder="1" applyAlignment="1">
      <alignment horizontal="right" vertical="center"/>
      <protection/>
    </xf>
    <xf numFmtId="1" fontId="37" fillId="0" borderId="7" xfId="20" applyNumberFormat="1" applyFont="1" applyBorder="1" applyAlignment="1">
      <alignment horizontal="centerContinuous" vertical="center"/>
      <protection/>
    </xf>
    <xf numFmtId="1" fontId="37" fillId="0" borderId="9" xfId="20" applyNumberFormat="1" applyFont="1" applyBorder="1" applyAlignment="1">
      <alignment horizontal="centerContinuous" vertical="center"/>
      <protection/>
    </xf>
    <xf numFmtId="3" fontId="37" fillId="0" borderId="138" xfId="20" applyNumberFormat="1" applyFont="1" applyBorder="1" applyAlignment="1">
      <alignment horizontal="right" vertical="center"/>
      <protection/>
    </xf>
    <xf numFmtId="0" fontId="37" fillId="0" borderId="7" xfId="20" applyFont="1" applyBorder="1" applyAlignment="1">
      <alignment horizontal="center" vertical="center"/>
      <protection/>
    </xf>
    <xf numFmtId="0" fontId="37" fillId="0" borderId="9" xfId="20" applyFont="1" applyBorder="1" applyAlignment="1">
      <alignment horizontal="center" vertical="center"/>
      <protection/>
    </xf>
    <xf numFmtId="2" fontId="40" fillId="0" borderId="11" xfId="20" applyNumberFormat="1" applyFont="1" applyBorder="1" applyAlignment="1" quotePrefix="1">
      <alignment horizontal="centerContinuous" vertical="center"/>
      <protection/>
    </xf>
    <xf numFmtId="2" fontId="40" fillId="0" borderId="0" xfId="20" applyNumberFormat="1" applyFont="1" applyBorder="1" applyAlignment="1">
      <alignment horizontal="centerContinuous" vertical="center"/>
      <protection/>
    </xf>
    <xf numFmtId="3" fontId="37" fillId="0" borderId="160" xfId="20" applyNumberFormat="1" applyFont="1" applyBorder="1" applyAlignment="1">
      <alignment horizontal="right" vertical="center"/>
      <protection/>
    </xf>
    <xf numFmtId="2" fontId="40" fillId="0" borderId="7" xfId="20" applyNumberFormat="1" applyFont="1" applyBorder="1" applyAlignment="1" quotePrefix="1">
      <alignment horizontal="centerContinuous" vertical="center"/>
      <protection/>
    </xf>
    <xf numFmtId="2" fontId="40" fillId="0" borderId="8" xfId="20" applyNumberFormat="1" applyFont="1" applyBorder="1" applyAlignment="1">
      <alignment horizontal="centerContinuous" vertical="center"/>
      <protection/>
    </xf>
    <xf numFmtId="2" fontId="40" fillId="0" borderId="161" xfId="20" applyNumberFormat="1" applyFont="1" applyBorder="1" applyAlignment="1">
      <alignment horizontal="centerContinuous" vertical="center"/>
      <protection/>
    </xf>
    <xf numFmtId="0" fontId="47" fillId="0" borderId="125" xfId="20" applyFont="1" applyFill="1" applyBorder="1" applyAlignment="1" applyProtection="1">
      <alignment vertical="center" wrapText="1"/>
      <protection locked="0"/>
    </xf>
    <xf numFmtId="0" fontId="47" fillId="0" borderId="74" xfId="20" applyFont="1" applyFill="1" applyBorder="1" applyAlignment="1" applyProtection="1">
      <alignment vertical="center" wrapText="1"/>
      <protection locked="0"/>
    </xf>
    <xf numFmtId="0" fontId="47" fillId="0" borderId="3" xfId="20" applyFont="1" applyFill="1" applyBorder="1" applyAlignment="1" applyProtection="1">
      <alignment vertical="center" wrapText="1"/>
      <protection locked="0"/>
    </xf>
    <xf numFmtId="0" fontId="37" fillId="0" borderId="136" xfId="20" applyFont="1" applyBorder="1" applyAlignment="1">
      <alignment horizontal="centerContinuous"/>
      <protection/>
    </xf>
    <xf numFmtId="3" fontId="45" fillId="2" borderId="75" xfId="23" applyNumberFormat="1" applyFont="1" applyFill="1" applyBorder="1" applyAlignment="1">
      <alignment horizontal="right" vertical="center"/>
      <protection/>
    </xf>
    <xf numFmtId="3" fontId="42" fillId="0" borderId="74" xfId="23" applyNumberFormat="1" applyBorder="1" applyAlignment="1">
      <alignment horizontal="right" vertical="center"/>
      <protection/>
    </xf>
    <xf numFmtId="3" fontId="42" fillId="0" borderId="3" xfId="23" applyNumberFormat="1" applyBorder="1" applyAlignment="1">
      <alignment horizontal="right" vertical="center"/>
      <protection/>
    </xf>
    <xf numFmtId="0" fontId="45" fillId="2" borderId="146" xfId="23" applyFont="1" applyFill="1" applyBorder="1" applyAlignment="1">
      <alignment/>
      <protection/>
    </xf>
    <xf numFmtId="0" fontId="42" fillId="0" borderId="144" xfId="23" applyBorder="1" applyAlignment="1">
      <alignment/>
      <protection/>
    </xf>
    <xf numFmtId="0" fontId="42" fillId="0" borderId="152" xfId="23" applyBorder="1" applyAlignment="1">
      <alignment/>
      <protection/>
    </xf>
    <xf numFmtId="0" fontId="45" fillId="2" borderId="143" xfId="23" applyFont="1" applyFill="1" applyBorder="1" applyAlignment="1">
      <alignment/>
      <protection/>
    </xf>
    <xf numFmtId="0" fontId="46" fillId="0" borderId="84" xfId="20" applyFont="1" applyFill="1" applyBorder="1" applyAlignment="1" applyProtection="1">
      <alignment vertical="center"/>
      <protection locked="0"/>
    </xf>
    <xf numFmtId="0" fontId="37" fillId="0" borderId="11" xfId="20" applyFont="1" applyBorder="1" applyAlignment="1">
      <alignment horizontal="center" vertical="center"/>
      <protection/>
    </xf>
    <xf numFmtId="0" fontId="37" fillId="0" borderId="31" xfId="20" applyFont="1" applyBorder="1" applyAlignment="1">
      <alignment horizontal="center" vertical="center"/>
      <protection/>
    </xf>
    <xf numFmtId="2" fontId="40" fillId="0" borderId="162" xfId="20" applyNumberFormat="1" applyFont="1" applyBorder="1" applyAlignment="1">
      <alignment horizontal="centerContinuous" vertical="center"/>
      <protection/>
    </xf>
    <xf numFmtId="0" fontId="46" fillId="0" borderId="87" xfId="20" applyFont="1" applyFill="1" applyBorder="1" applyAlignment="1" applyProtection="1">
      <alignment vertical="center" wrapText="1"/>
      <protection locked="0"/>
    </xf>
    <xf numFmtId="0" fontId="45" fillId="0" borderId="19" xfId="23" applyFont="1" applyBorder="1" applyAlignment="1">
      <alignment vertical="center" wrapText="1"/>
      <protection/>
    </xf>
    <xf numFmtId="0" fontId="45" fillId="0" borderId="22" xfId="23" applyFont="1" applyBorder="1" applyAlignment="1">
      <alignment vertical="center" wrapText="1"/>
      <protection/>
    </xf>
    <xf numFmtId="3" fontId="45" fillId="0" borderId="18" xfId="23" applyNumberFormat="1" applyFont="1" applyFill="1" applyBorder="1" applyAlignment="1">
      <alignment horizontal="right" vertical="center"/>
      <protection/>
    </xf>
    <xf numFmtId="3" fontId="45" fillId="0" borderId="19" xfId="23" applyNumberFormat="1" applyFont="1" applyFill="1" applyBorder="1" applyAlignment="1">
      <alignment horizontal="right" vertical="center"/>
      <protection/>
    </xf>
    <xf numFmtId="3" fontId="45" fillId="0" borderId="22" xfId="23" applyNumberFormat="1" applyFont="1" applyFill="1" applyBorder="1" applyAlignment="1">
      <alignment horizontal="right" vertical="center"/>
      <protection/>
    </xf>
    <xf numFmtId="3" fontId="45" fillId="0" borderId="158" xfId="23" applyNumberFormat="1" applyFont="1" applyFill="1" applyBorder="1" applyAlignment="1">
      <alignment horizontal="right" vertical="center"/>
      <protection/>
    </xf>
    <xf numFmtId="0" fontId="37" fillId="0" borderId="7" xfId="20" applyFont="1" applyBorder="1" applyAlignment="1" quotePrefix="1">
      <alignment horizontal="centerContinuous" vertical="center"/>
      <protection/>
    </xf>
    <xf numFmtId="3" fontId="37" fillId="0" borderId="138" xfId="20" applyNumberFormat="1" applyFont="1" applyBorder="1" applyAlignment="1">
      <alignment horizontal="right" vertical="center"/>
      <protection/>
    </xf>
    <xf numFmtId="0" fontId="47" fillId="0" borderId="125" xfId="20" applyFont="1" applyFill="1" applyBorder="1" applyAlignment="1" applyProtection="1">
      <alignment vertical="center"/>
      <protection locked="0"/>
    </xf>
    <xf numFmtId="0" fontId="45" fillId="0" borderId="74" xfId="23" applyFont="1" applyBorder="1" applyAlignment="1">
      <alignment/>
      <protection/>
    </xf>
    <xf numFmtId="0" fontId="45" fillId="0" borderId="3" xfId="23" applyFont="1" applyBorder="1" applyAlignment="1">
      <alignment/>
      <protection/>
    </xf>
    <xf numFmtId="0" fontId="37" fillId="0" borderId="136" xfId="20" applyFont="1" applyBorder="1" applyAlignment="1" quotePrefix="1">
      <alignment horizontal="centerContinuous" vertical="center"/>
      <protection/>
    </xf>
    <xf numFmtId="3" fontId="45" fillId="2" borderId="163" xfId="23" applyNumberFormat="1" applyFont="1" applyFill="1" applyBorder="1" applyAlignment="1">
      <alignment horizontal="right" vertical="center"/>
      <protection/>
    </xf>
    <xf numFmtId="3" fontId="42" fillId="0" borderId="164" xfId="23" applyNumberFormat="1" applyBorder="1" applyAlignment="1">
      <alignment horizontal="right" vertical="center"/>
      <protection/>
    </xf>
    <xf numFmtId="3" fontId="42" fillId="0" borderId="165" xfId="23" applyNumberFormat="1" applyBorder="1" applyAlignment="1">
      <alignment horizontal="right" vertical="center"/>
      <protection/>
    </xf>
    <xf numFmtId="3" fontId="45" fillId="2" borderId="166" xfId="23" applyNumberFormat="1" applyFont="1" applyFill="1" applyBorder="1" applyAlignment="1">
      <alignment horizontal="right" vertical="center"/>
      <protection/>
    </xf>
    <xf numFmtId="3" fontId="42" fillId="0" borderId="167" xfId="23" applyNumberFormat="1" applyBorder="1" applyAlignment="1">
      <alignment horizontal="right" vertical="center"/>
      <protection/>
    </xf>
    <xf numFmtId="0" fontId="37" fillId="0" borderId="102" xfId="20" applyFont="1" applyBorder="1" applyAlignment="1" quotePrefix="1">
      <alignment horizontal="centerContinuous" vertical="center"/>
      <protection/>
    </xf>
    <xf numFmtId="2" fontId="40" fillId="0" borderId="81" xfId="20" applyNumberFormat="1" applyFont="1" applyBorder="1" applyAlignment="1">
      <alignment horizontal="centerContinuous" vertical="center"/>
      <protection/>
    </xf>
    <xf numFmtId="0" fontId="37" fillId="0" borderId="15" xfId="20" applyFont="1" applyBorder="1" applyAlignment="1">
      <alignment horizontal="centerContinuous" vertical="center"/>
      <protection/>
    </xf>
    <xf numFmtId="0" fontId="37" fillId="0" borderId="16" xfId="20" applyFont="1" applyBorder="1" applyAlignment="1">
      <alignment horizontal="centerContinuous" vertical="center"/>
      <protection/>
    </xf>
    <xf numFmtId="2" fontId="37" fillId="0" borderId="153" xfId="20" applyNumberFormat="1" applyFont="1" applyBorder="1" applyAlignment="1">
      <alignment horizontal="right" vertical="center"/>
      <protection/>
    </xf>
    <xf numFmtId="0" fontId="42" fillId="0" borderId="154" xfId="23" applyBorder="1" applyAlignment="1">
      <alignment horizontal="right" vertical="center"/>
      <protection/>
    </xf>
    <xf numFmtId="0" fontId="42" fillId="0" borderId="168" xfId="23" applyBorder="1" applyAlignment="1">
      <alignment horizontal="right" vertical="center"/>
      <protection/>
    </xf>
    <xf numFmtId="2" fontId="37" fillId="0" borderId="153" xfId="20" applyNumberFormat="1" applyFont="1" applyBorder="1" applyAlignment="1">
      <alignment vertical="center"/>
      <protection/>
    </xf>
    <xf numFmtId="0" fontId="42" fillId="0" borderId="154" xfId="23" applyBorder="1" applyAlignment="1">
      <alignment vertical="center"/>
      <protection/>
    </xf>
    <xf numFmtId="0" fontId="42" fillId="0" borderId="168" xfId="23" applyBorder="1" applyAlignment="1">
      <alignment vertical="center"/>
      <protection/>
    </xf>
    <xf numFmtId="0" fontId="37" fillId="0" borderId="14" xfId="20" applyFont="1" applyBorder="1" applyAlignment="1" quotePrefix="1">
      <alignment horizontal="centerContinuous" vertical="center"/>
      <protection/>
    </xf>
    <xf numFmtId="2" fontId="37" fillId="0" borderId="31" xfId="20" applyNumberFormat="1" applyFont="1" applyBorder="1" applyAlignment="1">
      <alignment horizontal="centerContinuous" vertical="center"/>
      <protection/>
    </xf>
    <xf numFmtId="2" fontId="40" fillId="0" borderId="9" xfId="20" applyNumberFormat="1" applyFont="1" applyBorder="1" applyAlignment="1">
      <alignment horizontal="centerContinuous" vertical="center"/>
      <protection/>
    </xf>
    <xf numFmtId="1" fontId="37" fillId="0" borderId="0" xfId="20" applyNumberFormat="1" applyFont="1" applyBorder="1" applyAlignment="1">
      <alignment horizontal="centerContinuous" vertical="center"/>
      <protection/>
    </xf>
    <xf numFmtId="196" fontId="37" fillId="0" borderId="18" xfId="20" applyNumberFormat="1" applyFont="1" applyBorder="1" applyAlignment="1">
      <alignment horizontal="right" vertical="center"/>
      <protection/>
    </xf>
    <xf numFmtId="0" fontId="42" fillId="0" borderId="19" xfId="23" applyBorder="1" applyAlignment="1">
      <alignment horizontal="right" vertical="center"/>
      <protection/>
    </xf>
    <xf numFmtId="0" fontId="42" fillId="0" borderId="159" xfId="23" applyBorder="1" applyAlignment="1">
      <alignment horizontal="right" vertical="center"/>
      <protection/>
    </xf>
    <xf numFmtId="3" fontId="37" fillId="0" borderId="158" xfId="20" applyNumberFormat="1" applyFont="1" applyBorder="1" applyAlignment="1">
      <alignment horizontal="right" vertical="center"/>
      <protection/>
    </xf>
    <xf numFmtId="196" fontId="37" fillId="0" borderId="11" xfId="20" applyNumberFormat="1" applyFont="1" applyBorder="1" applyAlignment="1">
      <alignment vertical="center"/>
      <protection/>
    </xf>
    <xf numFmtId="196" fontId="37" fillId="0" borderId="0" xfId="20" applyNumberFormat="1" applyFont="1" applyBorder="1" applyAlignment="1">
      <alignment vertical="center"/>
      <protection/>
    </xf>
    <xf numFmtId="196" fontId="37" fillId="0" borderId="162" xfId="20" applyNumberFormat="1" applyFont="1" applyBorder="1" applyAlignment="1">
      <alignment vertical="center"/>
      <protection/>
    </xf>
    <xf numFmtId="0" fontId="37" fillId="0" borderId="23" xfId="20" applyFont="1" applyBorder="1" applyAlignment="1" quotePrefix="1">
      <alignment horizontal="centerContinuous" vertical="center"/>
      <protection/>
    </xf>
    <xf numFmtId="3" fontId="45" fillId="0" borderId="138" xfId="23" applyNumberFormat="1" applyFont="1" applyFill="1" applyBorder="1" applyAlignment="1">
      <alignment horizontal="right" vertical="center"/>
      <protection/>
    </xf>
    <xf numFmtId="3" fontId="45" fillId="0" borderId="139" xfId="23" applyNumberFormat="1" applyFont="1" applyFill="1" applyBorder="1" applyAlignment="1">
      <alignment horizontal="right" vertical="center"/>
      <protection/>
    </xf>
    <xf numFmtId="3" fontId="45" fillId="0" borderId="140" xfId="23" applyNumberFormat="1" applyFont="1" applyFill="1" applyBorder="1" applyAlignment="1">
      <alignment horizontal="right" vertical="center"/>
      <protection/>
    </xf>
    <xf numFmtId="3" fontId="45" fillId="0" borderId="160" xfId="23" applyNumberFormat="1" applyFont="1" applyFill="1" applyBorder="1" applyAlignment="1">
      <alignment horizontal="right" vertical="center"/>
      <protection/>
    </xf>
    <xf numFmtId="0" fontId="37" fillId="0" borderId="3" xfId="20" applyFont="1" applyBorder="1" applyAlignment="1">
      <alignment horizontal="centerContinuous"/>
      <protection/>
    </xf>
    <xf numFmtId="3" fontId="45" fillId="2" borderId="148" xfId="23" applyNumberFormat="1" applyFont="1" applyFill="1" applyBorder="1" applyAlignment="1">
      <alignment horizontal="right" vertical="center"/>
      <protection/>
    </xf>
    <xf numFmtId="3" fontId="42" fillId="0" borderId="149" xfId="23" applyNumberFormat="1" applyBorder="1" applyAlignment="1">
      <alignment horizontal="right" vertical="center"/>
      <protection/>
    </xf>
    <xf numFmtId="3" fontId="42" fillId="0" borderId="169" xfId="23" applyNumberFormat="1" applyBorder="1" applyAlignment="1">
      <alignment horizontal="right" vertical="center"/>
      <protection/>
    </xf>
    <xf numFmtId="0" fontId="37" fillId="0" borderId="75" xfId="20" applyFont="1" applyBorder="1" applyAlignment="1">
      <alignment vertical="center"/>
      <protection/>
    </xf>
    <xf numFmtId="3" fontId="42" fillId="0" borderId="170" xfId="23" applyNumberFormat="1" applyBorder="1" applyAlignment="1">
      <alignment horizontal="right" vertical="center"/>
      <protection/>
    </xf>
    <xf numFmtId="3" fontId="42" fillId="0" borderId="150" xfId="23" applyNumberFormat="1" applyBorder="1" applyAlignment="1">
      <alignment horizontal="right" vertical="center"/>
      <protection/>
    </xf>
    <xf numFmtId="3" fontId="45" fillId="2" borderId="171" xfId="23" applyNumberFormat="1" applyFont="1" applyFill="1" applyBorder="1" applyAlignment="1">
      <alignment horizontal="right" vertical="center"/>
      <protection/>
    </xf>
    <xf numFmtId="3" fontId="45" fillId="2" borderId="172" xfId="23" applyNumberFormat="1" applyFont="1" applyFill="1" applyBorder="1" applyAlignment="1">
      <alignment horizontal="right" vertical="center"/>
      <protection/>
    </xf>
    <xf numFmtId="3" fontId="45" fillId="2" borderId="172" xfId="23" applyNumberFormat="1" applyFont="1" applyFill="1" applyBorder="1" applyAlignment="1">
      <alignment/>
      <protection/>
    </xf>
    <xf numFmtId="0" fontId="48" fillId="0" borderId="125" xfId="23" applyFont="1" applyFill="1" applyBorder="1" applyAlignment="1">
      <alignment horizontal="left" vertical="center" wrapText="1"/>
      <protection/>
    </xf>
    <xf numFmtId="0" fontId="48" fillId="0" borderId="74" xfId="23" applyFont="1" applyFill="1" applyBorder="1" applyAlignment="1">
      <alignment horizontal="left" vertical="center" wrapText="1"/>
      <protection/>
    </xf>
    <xf numFmtId="0" fontId="48" fillId="0" borderId="3" xfId="23" applyFont="1" applyFill="1" applyBorder="1" applyAlignment="1">
      <alignment horizontal="left" vertical="center" wrapText="1"/>
      <protection/>
    </xf>
    <xf numFmtId="0" fontId="37" fillId="0" borderId="75" xfId="20" applyFont="1" applyBorder="1" applyAlignment="1" quotePrefix="1">
      <alignment horizontal="center" vertical="center"/>
      <protection/>
    </xf>
    <xf numFmtId="0" fontId="37" fillId="0" borderId="3" xfId="20" applyFont="1" applyBorder="1" applyAlignment="1" quotePrefix="1">
      <alignment horizontal="center" vertical="center"/>
      <protection/>
    </xf>
    <xf numFmtId="3" fontId="37" fillId="0" borderId="75" xfId="20" applyNumberFormat="1" applyFont="1" applyFill="1" applyBorder="1" applyAlignment="1">
      <alignment horizontal="right" vertical="center"/>
      <protection/>
    </xf>
    <xf numFmtId="3" fontId="37" fillId="0" borderId="74" xfId="20" applyNumberFormat="1" applyFont="1" applyFill="1" applyBorder="1" applyAlignment="1">
      <alignment horizontal="right" vertical="center"/>
      <protection/>
    </xf>
    <xf numFmtId="3" fontId="37" fillId="0" borderId="3" xfId="20" applyNumberFormat="1" applyFont="1" applyFill="1" applyBorder="1" applyAlignment="1">
      <alignment horizontal="right" vertical="center"/>
      <protection/>
    </xf>
    <xf numFmtId="1" fontId="37" fillId="0" borderId="75" xfId="20" applyNumberFormat="1" applyFont="1" applyBorder="1" applyAlignment="1">
      <alignment horizontal="centerContinuous" vertical="center"/>
      <protection/>
    </xf>
    <xf numFmtId="2" fontId="37" fillId="0" borderId="3" xfId="20" applyNumberFormat="1" applyFont="1" applyBorder="1" applyAlignment="1">
      <alignment horizontal="centerContinuous" vertical="center"/>
      <protection/>
    </xf>
    <xf numFmtId="2" fontId="40" fillId="0" borderId="75" xfId="20" applyNumberFormat="1" applyFont="1" applyBorder="1" applyAlignment="1" quotePrefix="1">
      <alignment horizontal="centerContinuous" vertical="center"/>
      <protection/>
    </xf>
    <xf numFmtId="2" fontId="40" fillId="0" borderId="74" xfId="20" applyNumberFormat="1" applyFont="1" applyBorder="1" applyAlignment="1">
      <alignment horizontal="centerContinuous" vertical="center"/>
      <protection/>
    </xf>
    <xf numFmtId="2" fontId="40" fillId="0" borderId="3" xfId="20" applyNumberFormat="1" applyFont="1" applyBorder="1" applyAlignment="1">
      <alignment horizontal="centerContinuous" vertical="center"/>
      <protection/>
    </xf>
    <xf numFmtId="1" fontId="37" fillId="0" borderId="74" xfId="20" applyNumberFormat="1" applyFont="1" applyBorder="1" applyAlignment="1">
      <alignment horizontal="centerContinuous" vertical="center"/>
      <protection/>
    </xf>
    <xf numFmtId="3" fontId="37" fillId="0" borderId="75" xfId="20" applyNumberFormat="1" applyFont="1" applyBorder="1" applyAlignment="1">
      <alignment horizontal="right" vertical="center"/>
      <protection/>
    </xf>
    <xf numFmtId="3" fontId="42" fillId="0" borderId="173" xfId="23" applyNumberFormat="1" applyBorder="1" applyAlignment="1">
      <alignment horizontal="right" vertical="center"/>
      <protection/>
    </xf>
    <xf numFmtId="3" fontId="37" fillId="0" borderId="174" xfId="20" applyNumberFormat="1" applyFont="1" applyFill="1" applyBorder="1" applyAlignment="1">
      <alignment horizontal="right" vertical="center"/>
      <protection/>
    </xf>
    <xf numFmtId="196" fontId="37" fillId="0" borderId="75" xfId="20" applyNumberFormat="1" applyFont="1" applyFill="1" applyBorder="1" applyAlignment="1">
      <alignment horizontal="center" vertical="center"/>
      <protection/>
    </xf>
    <xf numFmtId="196" fontId="37" fillId="0" borderId="74" xfId="20" applyNumberFormat="1" applyFont="1" applyFill="1" applyBorder="1" applyAlignment="1">
      <alignment horizontal="center" vertical="center"/>
      <protection/>
    </xf>
    <xf numFmtId="196" fontId="37" fillId="0" borderId="173" xfId="20" applyNumberFormat="1" applyFont="1" applyFill="1" applyBorder="1" applyAlignment="1">
      <alignment horizontal="center" vertical="center"/>
      <protection/>
    </xf>
    <xf numFmtId="167" fontId="0" fillId="0" borderId="0" xfId="20" applyNumberFormat="1">
      <alignment/>
      <protection/>
    </xf>
    <xf numFmtId="0" fontId="0" fillId="5" borderId="0" xfId="0" applyFill="1" applyAlignment="1">
      <alignment/>
    </xf>
    <xf numFmtId="0" fontId="0" fillId="5" borderId="0" xfId="0" applyFill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5" xfId="0" applyFill="1" applyBorder="1" applyAlignment="1">
      <alignment horizontal="center" shrinkToFit="1"/>
    </xf>
    <xf numFmtId="0" fontId="0" fillId="5" borderId="6" xfId="0" applyFill="1" applyBorder="1" applyAlignment="1">
      <alignment horizontal="centerContinuous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0" fillId="5" borderId="0" xfId="0" applyFill="1" applyAlignment="1">
      <alignment horizontal="centerContinuous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centerContinuous" vertical="top" wrapText="1"/>
    </xf>
    <xf numFmtId="0" fontId="49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2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99" xfId="0" applyNumberFormat="1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9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75" xfId="0" applyFont="1" applyBorder="1" applyAlignment="1">
      <alignment horizontal="left" vertical="center" wrapText="1"/>
    </xf>
    <xf numFmtId="49" fontId="22" fillId="0" borderId="29" xfId="0" applyNumberFormat="1" applyFont="1" applyBorder="1" applyAlignment="1">
      <alignment horizontal="center" vertical="center"/>
    </xf>
    <xf numFmtId="49" fontId="22" fillId="0" borderId="131" xfId="0" applyNumberFormat="1" applyFont="1" applyBorder="1" applyAlignment="1">
      <alignment horizontal="center" vertical="center"/>
    </xf>
    <xf numFmtId="0" fontId="22" fillId="0" borderId="131" xfId="0" applyFont="1" applyBorder="1" applyAlignment="1">
      <alignment vertical="center"/>
    </xf>
    <xf numFmtId="0" fontId="22" fillId="0" borderId="135" xfId="0" applyFont="1" applyBorder="1" applyAlignment="1">
      <alignment vertical="center"/>
    </xf>
    <xf numFmtId="49" fontId="22" fillId="0" borderId="125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5" xfId="0" applyFont="1" applyBorder="1" applyAlignment="1">
      <alignment horizontal="left" vertical="center" wrapText="1"/>
    </xf>
    <xf numFmtId="0" fontId="22" fillId="0" borderId="74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center" vertical="center" wrapText="1"/>
    </xf>
    <xf numFmtId="0" fontId="22" fillId="0" borderId="79" xfId="0" applyFont="1" applyBorder="1" applyAlignment="1">
      <alignment vertical="center" wrapText="1"/>
    </xf>
    <xf numFmtId="0" fontId="22" fillId="0" borderId="80" xfId="0" applyFont="1" applyBorder="1" applyAlignment="1">
      <alignment vertical="center" wrapText="1"/>
    </xf>
    <xf numFmtId="0" fontId="22" fillId="0" borderId="81" xfId="0" applyFont="1" applyBorder="1" applyAlignment="1">
      <alignment vertical="center" wrapText="1"/>
    </xf>
    <xf numFmtId="49" fontId="22" fillId="0" borderId="176" xfId="0" applyNumberFormat="1" applyFont="1" applyBorder="1" applyAlignment="1">
      <alignment horizontal="center" vertical="center" wrapText="1"/>
    </xf>
    <xf numFmtId="0" fontId="22" fillId="0" borderId="82" xfId="0" applyFont="1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8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49" fontId="22" fillId="0" borderId="99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22" fillId="0" borderId="124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49" fontId="22" fillId="0" borderId="177" xfId="0" applyNumberFormat="1" applyFont="1" applyBorder="1" applyAlignment="1">
      <alignment horizontal="center" vertical="center" wrapText="1"/>
    </xf>
    <xf numFmtId="49" fontId="22" fillId="0" borderId="133" xfId="0" applyNumberFormat="1" applyFont="1" applyBorder="1" applyAlignment="1">
      <alignment horizontal="center" vertical="center" wrapText="1"/>
    </xf>
    <xf numFmtId="0" fontId="22" fillId="0" borderId="102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123" xfId="0" applyBorder="1" applyAlignment="1">
      <alignment vertical="center" wrapText="1"/>
    </xf>
    <xf numFmtId="0" fontId="23" fillId="0" borderId="89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9" xfId="0" applyFont="1" applyFill="1" applyBorder="1" applyAlignment="1">
      <alignment vertical="center" wrapText="1"/>
    </xf>
    <xf numFmtId="0" fontId="20" fillId="2" borderId="88" xfId="0" applyFont="1" applyFill="1" applyBorder="1" applyAlignment="1">
      <alignment vertical="center" wrapText="1"/>
    </xf>
    <xf numFmtId="0" fontId="22" fillId="0" borderId="88" xfId="0" applyFont="1" applyBorder="1" applyAlignment="1">
      <alignment vertical="center" wrapText="1"/>
    </xf>
    <xf numFmtId="0" fontId="23" fillId="0" borderId="87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2" fillId="0" borderId="112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49" fontId="22" fillId="0" borderId="100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105" xfId="0" applyFont="1" applyBorder="1" applyAlignment="1">
      <alignment vertical="center" wrapText="1"/>
    </xf>
    <xf numFmtId="0" fontId="22" fillId="0" borderId="178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49" fontId="22" fillId="0" borderId="179" xfId="0" applyNumberFormat="1" applyFont="1" applyBorder="1" applyAlignment="1">
      <alignment horizontal="center" vertical="center" wrapText="1"/>
    </xf>
    <xf numFmtId="0" fontId="22" fillId="0" borderId="53" xfId="0" applyFont="1" applyBorder="1" applyAlignment="1">
      <alignment vertical="center" wrapText="1"/>
    </xf>
    <xf numFmtId="0" fontId="22" fillId="0" borderId="180" xfId="0" applyFont="1" applyBorder="1" applyAlignment="1">
      <alignment vertical="center" wrapText="1"/>
    </xf>
    <xf numFmtId="0" fontId="22" fillId="0" borderId="100" xfId="0" applyFont="1" applyBorder="1" applyAlignment="1">
      <alignment vertical="center" wrapText="1"/>
    </xf>
    <xf numFmtId="0" fontId="22" fillId="0" borderId="181" xfId="0" applyFont="1" applyBorder="1" applyAlignment="1">
      <alignment vertical="center" wrapText="1"/>
    </xf>
    <xf numFmtId="0" fontId="23" fillId="0" borderId="12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49" fontId="22" fillId="0" borderId="131" xfId="0" applyNumberFormat="1" applyFont="1" applyBorder="1" applyAlignment="1">
      <alignment horizontal="center" vertical="center" wrapText="1"/>
    </xf>
    <xf numFmtId="0" fontId="22" fillId="0" borderId="131" xfId="0" applyFont="1" applyBorder="1" applyAlignment="1">
      <alignment vertical="center" wrapText="1"/>
    </xf>
    <xf numFmtId="0" fontId="22" fillId="0" borderId="135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Border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5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31" xfId="0" applyBorder="1" applyAlignment="1">
      <alignment horizontal="centerContinuous" vertical="center" wrapText="1"/>
    </xf>
    <xf numFmtId="0" fontId="20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 quotePrefix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0" fillId="0" borderId="15" xfId="0" applyBorder="1" applyAlignment="1" quotePrefix="1">
      <alignment horizontal="centerContinuous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0" fillId="0" borderId="0" xfId="0" applyBorder="1" applyAlignment="1" quotePrefix="1">
      <alignment horizontal="centerContinuous" vertical="center"/>
    </xf>
    <xf numFmtId="0" fontId="5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19" xfId="0" applyBorder="1" applyAlignment="1" quotePrefix="1">
      <alignment horizontal="centerContinuous" vertical="center"/>
    </xf>
    <xf numFmtId="0" fontId="20" fillId="0" borderId="11" xfId="0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 quotePrefix="1">
      <alignment horizontal="centerContinuous" vertical="center"/>
    </xf>
    <xf numFmtId="0" fontId="21" fillId="0" borderId="44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51" fillId="0" borderId="115" xfId="0" applyFont="1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5" fillId="0" borderId="116" xfId="0" applyFont="1" applyBorder="1" applyAlignment="1">
      <alignment vertical="justify"/>
    </xf>
    <xf numFmtId="0" fontId="0" fillId="0" borderId="115" xfId="0" applyFont="1" applyBorder="1" applyAlignment="1" quotePrefix="1">
      <alignment horizontal="centerContinuous" vertical="center"/>
    </xf>
    <xf numFmtId="0" fontId="0" fillId="0" borderId="95" xfId="0" applyBorder="1" applyAlignment="1">
      <alignment horizontal="centerContinuous" vertical="center"/>
    </xf>
    <xf numFmtId="3" fontId="0" fillId="0" borderId="94" xfId="0" applyNumberFormat="1" applyBorder="1" applyAlignment="1">
      <alignment horizontal="right" vertical="center"/>
    </xf>
    <xf numFmtId="3" fontId="0" fillId="2" borderId="182" xfId="0" applyNumberFormat="1" applyFill="1" applyBorder="1" applyAlignment="1">
      <alignment horizontal="right" vertical="center"/>
    </xf>
    <xf numFmtId="0" fontId="0" fillId="0" borderId="0" xfId="0" applyAlignment="1">
      <alignment vertical="justify"/>
    </xf>
    <xf numFmtId="167" fontId="0" fillId="0" borderId="0" xfId="0" applyNumberFormat="1" applyAlignment="1">
      <alignment vertical="center"/>
    </xf>
    <xf numFmtId="0" fontId="15" fillId="5" borderId="0" xfId="24" applyFont="1" applyFill="1">
      <alignment/>
      <protection/>
    </xf>
    <xf numFmtId="0" fontId="15" fillId="5" borderId="0" xfId="0" applyFont="1" applyFill="1" applyBorder="1" applyAlignment="1">
      <alignment horizontal="left"/>
    </xf>
    <xf numFmtId="0" fontId="52" fillId="5" borderId="0" xfId="24" applyFont="1" applyFill="1" applyBorder="1" applyAlignment="1">
      <alignment horizontal="left" vertical="center"/>
      <protection/>
    </xf>
    <xf numFmtId="0" fontId="15" fillId="5" borderId="0" xfId="24" applyFont="1" applyFill="1" applyAlignment="1">
      <alignment horizontal="right"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52" fillId="5" borderId="0" xfId="24" applyFont="1" applyFill="1" applyBorder="1" applyAlignment="1">
      <alignment horizontal="centerContinuous" vertical="center"/>
      <protection/>
    </xf>
    <xf numFmtId="0" fontId="15" fillId="5" borderId="0" xfId="0" applyFont="1" applyFill="1" applyAlignment="1">
      <alignment/>
    </xf>
    <xf numFmtId="0" fontId="15" fillId="5" borderId="0" xfId="24" applyFont="1" applyFill="1" applyAlignment="1">
      <alignment horizontal="centerContinuous"/>
      <protection/>
    </xf>
    <xf numFmtId="0" fontId="15" fillId="5" borderId="0" xfId="24" applyFont="1" applyFill="1" applyBorder="1" applyAlignment="1">
      <alignment vertical="top"/>
      <protection/>
    </xf>
    <xf numFmtId="0" fontId="15" fillId="5" borderId="0" xfId="24" applyFont="1" applyFill="1" applyAlignment="1">
      <alignment horizontal="centerContinuous" vertical="top"/>
      <protection/>
    </xf>
    <xf numFmtId="0" fontId="15" fillId="5" borderId="0" xfId="24" applyFont="1" applyFill="1" applyAlignment="1">
      <alignment vertical="center"/>
      <protection/>
    </xf>
    <xf numFmtId="0" fontId="15" fillId="5" borderId="0" xfId="24" applyFont="1" applyFill="1" applyAlignment="1">
      <alignment horizontal="center"/>
      <protection/>
    </xf>
    <xf numFmtId="0" fontId="53" fillId="5" borderId="0" xfId="24" applyFont="1" applyFill="1" applyAlignment="1">
      <alignment horizontal="centerContinuous" vertical="center"/>
      <protection/>
    </xf>
    <xf numFmtId="0" fontId="52" fillId="5" borderId="0" xfId="24" applyFont="1" applyFill="1" applyAlignment="1">
      <alignment horizontal="centerContinuous" vertical="center"/>
      <protection/>
    </xf>
    <xf numFmtId="0" fontId="53" fillId="5" borderId="0" xfId="24" applyFont="1" applyFill="1" applyAlignment="1">
      <alignment vertical="center"/>
      <protection/>
    </xf>
    <xf numFmtId="0" fontId="52" fillId="5" borderId="0" xfId="24" applyFont="1" applyFill="1" applyAlignment="1">
      <alignment vertical="center"/>
      <protection/>
    </xf>
    <xf numFmtId="0" fontId="15" fillId="5" borderId="1" xfId="24" applyFont="1" applyFill="1" applyBorder="1" applyAlignment="1">
      <alignment horizontal="center" vertical="center"/>
      <protection/>
    </xf>
    <xf numFmtId="0" fontId="15" fillId="5" borderId="3" xfId="24" applyFont="1" applyFill="1" applyBorder="1" applyAlignment="1">
      <alignment horizontal="center" vertical="center"/>
      <protection/>
    </xf>
    <xf numFmtId="0" fontId="15" fillId="5" borderId="2" xfId="24" applyFont="1" applyFill="1" applyBorder="1" applyAlignment="1">
      <alignment horizontal="center" vertical="center"/>
      <protection/>
    </xf>
    <xf numFmtId="0" fontId="15" fillId="5" borderId="1" xfId="24" applyFont="1" applyFill="1" applyBorder="1" applyAlignment="1">
      <alignment vertical="center"/>
      <protection/>
    </xf>
    <xf numFmtId="0" fontId="15" fillId="5" borderId="7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74" xfId="24" applyFont="1" applyFill="1" applyBorder="1" applyAlignment="1">
      <alignment horizontal="center" vertical="center"/>
      <protection/>
    </xf>
    <xf numFmtId="0" fontId="15" fillId="5" borderId="2" xfId="24" applyFont="1" applyFill="1" applyBorder="1" applyAlignment="1">
      <alignment horizontal="center" vertical="center"/>
      <protection/>
    </xf>
    <xf numFmtId="0" fontId="15" fillId="5" borderId="125" xfId="24" applyFont="1" applyFill="1" applyBorder="1" applyAlignment="1">
      <alignment horizontal="center"/>
      <protection/>
    </xf>
    <xf numFmtId="0" fontId="15" fillId="5" borderId="3" xfId="24" applyFont="1" applyFill="1" applyBorder="1" applyAlignment="1">
      <alignment horizontal="center"/>
      <protection/>
    </xf>
    <xf numFmtId="0" fontId="15" fillId="5" borderId="75" xfId="24" applyFont="1" applyFill="1" applyBorder="1" applyAlignment="1">
      <alignment horizontal="center" vertical="center"/>
      <protection/>
    </xf>
    <xf numFmtId="0" fontId="15" fillId="5" borderId="0" xfId="24" applyFont="1" applyFill="1" applyBorder="1">
      <alignment/>
      <protection/>
    </xf>
    <xf numFmtId="0" fontId="8" fillId="5" borderId="125" xfId="24" applyFont="1" applyFill="1" applyBorder="1" applyAlignment="1">
      <alignment horizontal="center" vertical="center"/>
      <protection/>
    </xf>
    <xf numFmtId="0" fontId="8" fillId="5" borderId="3" xfId="24" applyFont="1" applyFill="1" applyBorder="1" applyAlignment="1">
      <alignment horizontal="center" vertical="center"/>
      <protection/>
    </xf>
    <xf numFmtId="0" fontId="8" fillId="5" borderId="74" xfId="24" applyFont="1" applyFill="1" applyBorder="1" applyAlignment="1">
      <alignment horizontal="center" vertical="center"/>
      <protection/>
    </xf>
    <xf numFmtId="0" fontId="8" fillId="5" borderId="2" xfId="24" applyFont="1" applyFill="1" applyBorder="1" applyAlignment="1">
      <alignment horizontal="center" vertical="center"/>
      <protection/>
    </xf>
    <xf numFmtId="0" fontId="8" fillId="5" borderId="0" xfId="24" applyFont="1" applyFill="1" applyBorder="1" applyAlignment="1">
      <alignment horizontal="center" vertical="center"/>
      <protection/>
    </xf>
    <xf numFmtId="0" fontId="15" fillId="5" borderId="0" xfId="24" applyFont="1" applyFill="1" applyAlignment="1">
      <alignment horizontal="left" vertical="top" wrapText="1"/>
      <protection/>
    </xf>
    <xf numFmtId="0" fontId="15" fillId="5" borderId="0" xfId="24" applyFont="1" applyFill="1" applyAlignment="1">
      <alignment horizontal="centerContinuous" vertical="top" wrapText="1"/>
      <protection/>
    </xf>
    <xf numFmtId="0" fontId="15" fillId="5" borderId="80" xfId="24" applyFont="1" applyFill="1" applyBorder="1" applyAlignment="1">
      <alignment horizontal="center"/>
      <protection/>
    </xf>
    <xf numFmtId="0" fontId="15" fillId="5" borderId="0" xfId="24" applyFont="1" applyFill="1" applyBorder="1" applyAlignment="1">
      <alignment horizontal="center"/>
      <protection/>
    </xf>
    <xf numFmtId="0" fontId="15" fillId="5" borderId="0" xfId="0" applyFont="1" applyFill="1" applyAlignment="1">
      <alignment horizontal="centerContinuous" vertical="top"/>
    </xf>
    <xf numFmtId="0" fontId="15" fillId="5" borderId="0" xfId="0" applyFont="1" applyFill="1" applyAlignment="1">
      <alignment horizontal="centerContinuous"/>
    </xf>
    <xf numFmtId="0" fontId="15" fillId="5" borderId="0" xfId="24" applyFont="1" applyFill="1" applyAlignment="1">
      <alignment vertical="top"/>
      <protection/>
    </xf>
    <xf numFmtId="0" fontId="15" fillId="5" borderId="1" xfId="25" applyFont="1" applyFill="1" applyBorder="1" applyAlignment="1">
      <alignment horizontal="center" vertical="center"/>
      <protection/>
    </xf>
    <xf numFmtId="0" fontId="15" fillId="5" borderId="136" xfId="25" applyFont="1" applyFill="1" applyBorder="1" applyAlignment="1">
      <alignment horizontal="center" vertical="center"/>
      <protection/>
    </xf>
    <xf numFmtId="0" fontId="15" fillId="5" borderId="101" xfId="25" applyFont="1" applyFill="1" applyBorder="1" applyAlignment="1">
      <alignment horizontal="center" vertical="center"/>
      <protection/>
    </xf>
    <xf numFmtId="0" fontId="15" fillId="5" borderId="136" xfId="24" applyFont="1" applyFill="1" applyBorder="1" applyAlignment="1">
      <alignment horizontal="center" vertical="center"/>
      <protection/>
    </xf>
    <xf numFmtId="0" fontId="15" fillId="5" borderId="0" xfId="25" applyFont="1" applyFill="1" applyBorder="1" applyAlignment="1">
      <alignment horizontal="centerContinuous" vertical="top" wrapText="1"/>
      <protection/>
    </xf>
    <xf numFmtId="0" fontId="15" fillId="5" borderId="0" xfId="25" applyFont="1" applyFill="1" applyBorder="1">
      <alignment/>
      <protection/>
    </xf>
    <xf numFmtId="0" fontId="15" fillId="5" borderId="1" xfId="25" applyFont="1" applyFill="1" applyBorder="1" applyAlignment="1">
      <alignment horizontal="centerContinuous" vertical="top"/>
      <protection/>
    </xf>
    <xf numFmtId="0" fontId="15" fillId="5" borderId="74" xfId="25" applyFont="1" applyFill="1" applyBorder="1" applyAlignment="1">
      <alignment horizontal="center" vertical="top"/>
      <protection/>
    </xf>
    <xf numFmtId="0" fontId="15" fillId="5" borderId="2" xfId="25" applyFont="1" applyFill="1" applyBorder="1" applyAlignment="1">
      <alignment horizontal="center" vertical="top"/>
      <protection/>
    </xf>
    <xf numFmtId="0" fontId="15" fillId="5" borderId="75" xfId="24" applyFont="1" applyFill="1" applyBorder="1" applyAlignment="1">
      <alignment horizontal="center"/>
      <protection/>
    </xf>
    <xf numFmtId="0" fontId="15" fillId="5" borderId="74" xfId="24" applyFont="1" applyFill="1" applyBorder="1" applyAlignment="1">
      <alignment horizontal="center"/>
      <protection/>
    </xf>
    <xf numFmtId="0" fontId="15" fillId="5" borderId="2" xfId="24" applyFont="1" applyFill="1" applyBorder="1" applyAlignment="1">
      <alignment horizontal="center"/>
      <protection/>
    </xf>
    <xf numFmtId="0" fontId="15" fillId="5" borderId="125" xfId="24" applyFont="1" applyFill="1" applyBorder="1">
      <alignment/>
      <protection/>
    </xf>
    <xf numFmtId="0" fontId="15" fillId="5" borderId="3" xfId="24" applyFont="1" applyFill="1" applyBorder="1">
      <alignment/>
      <protection/>
    </xf>
    <xf numFmtId="0" fontId="15" fillId="5" borderId="75" xfId="24" applyFont="1" applyFill="1" applyBorder="1">
      <alignment/>
      <protection/>
    </xf>
    <xf numFmtId="0" fontId="15" fillId="5" borderId="3" xfId="24" applyFont="1" applyFill="1" applyBorder="1" applyAlignment="1">
      <alignment horizontal="center"/>
      <protection/>
    </xf>
    <xf numFmtId="0" fontId="15" fillId="5" borderId="74" xfId="24" applyFont="1" applyFill="1" applyBorder="1" applyAlignment="1">
      <alignment horizontal="center"/>
      <protection/>
    </xf>
    <xf numFmtId="0" fontId="15" fillId="5" borderId="2" xfId="24" applyFont="1" applyFill="1" applyBorder="1" applyAlignment="1">
      <alignment horizontal="center"/>
      <protection/>
    </xf>
    <xf numFmtId="0" fontId="15" fillId="5" borderId="0" xfId="24" applyFont="1" applyFill="1" applyBorder="1" applyAlignment="1">
      <alignment horizontal="center"/>
      <protection/>
    </xf>
    <xf numFmtId="0" fontId="15" fillId="5" borderId="0" xfId="25" applyFont="1" applyFill="1" applyAlignment="1">
      <alignment horizontal="centerContinuous" vertical="top"/>
      <protection/>
    </xf>
    <xf numFmtId="0" fontId="15" fillId="5" borderId="0" xfId="24" applyFont="1" applyFill="1" applyBorder="1" applyAlignment="1">
      <alignment horizontal="centerContinuous" vertical="top"/>
      <protection/>
    </xf>
    <xf numFmtId="0" fontId="15" fillId="5" borderId="0" xfId="25" applyFont="1" applyFill="1" applyBorder="1" applyAlignment="1">
      <alignment horizontal="centerContinuous" vertical="top"/>
      <protection/>
    </xf>
    <xf numFmtId="0" fontId="15" fillId="5" borderId="0" xfId="25" applyFont="1" applyFill="1" applyBorder="1" applyAlignment="1">
      <alignment horizontal="left" vertical="top"/>
      <protection/>
    </xf>
    <xf numFmtId="0" fontId="15" fillId="5" borderId="80" xfId="25" applyFont="1" applyFill="1" applyBorder="1" applyAlignment="1">
      <alignment horizontal="center" vertical="top"/>
      <protection/>
    </xf>
    <xf numFmtId="0" fontId="15" fillId="5" borderId="0" xfId="25" applyFont="1" applyFill="1" applyBorder="1" applyAlignment="1">
      <alignment horizontal="center" vertical="top"/>
      <protection/>
    </xf>
    <xf numFmtId="0" fontId="15" fillId="5" borderId="0" xfId="25" applyFont="1" applyFill="1" applyBorder="1" applyAlignment="1">
      <alignment horizontal="center" vertical="top"/>
      <protection/>
    </xf>
    <xf numFmtId="0" fontId="15" fillId="5" borderId="25" xfId="24" applyFont="1" applyFill="1" applyBorder="1" applyAlignment="1">
      <alignment horizontal="right"/>
      <protection/>
    </xf>
    <xf numFmtId="0" fontId="15" fillId="5" borderId="79" xfId="24" applyFont="1" applyFill="1" applyBorder="1" applyAlignment="1">
      <alignment horizontal="center" vertical="center" wrapText="1"/>
      <protection/>
    </xf>
    <xf numFmtId="0" fontId="15" fillId="5" borderId="80" xfId="24" applyFont="1" applyFill="1" applyBorder="1" applyAlignment="1">
      <alignment horizontal="center" vertical="center" wrapText="1"/>
      <protection/>
    </xf>
    <xf numFmtId="0" fontId="15" fillId="5" borderId="81" xfId="24" applyFont="1" applyFill="1" applyBorder="1" applyAlignment="1">
      <alignment horizontal="center" vertical="center" wrapText="1"/>
      <protection/>
    </xf>
    <xf numFmtId="0" fontId="54" fillId="5" borderId="176" xfId="24" applyFont="1" applyFill="1" applyBorder="1" applyAlignment="1">
      <alignment horizontal="center" vertical="center" wrapText="1"/>
      <protection/>
    </xf>
    <xf numFmtId="0" fontId="15" fillId="5" borderId="102" xfId="24" applyFont="1" applyFill="1" applyBorder="1" applyAlignment="1">
      <alignment horizontal="center" vertical="center" wrapText="1"/>
      <protection/>
    </xf>
    <xf numFmtId="0" fontId="15" fillId="5" borderId="103" xfId="24" applyFont="1" applyFill="1" applyBorder="1" applyAlignment="1">
      <alignment horizontal="center" vertical="center" wrapText="1"/>
      <protection/>
    </xf>
    <xf numFmtId="0" fontId="15" fillId="5" borderId="104" xfId="24" applyFont="1" applyFill="1" applyBorder="1" applyAlignment="1">
      <alignment horizontal="center" vertical="center" wrapText="1"/>
      <protection/>
    </xf>
    <xf numFmtId="0" fontId="15" fillId="5" borderId="82" xfId="24" applyFont="1" applyFill="1" applyBorder="1" applyAlignment="1">
      <alignment horizontal="center" vertical="center" wrapText="1"/>
      <protection/>
    </xf>
    <xf numFmtId="0" fontId="15" fillId="5" borderId="83" xfId="24" applyFont="1" applyFill="1" applyBorder="1" applyAlignment="1">
      <alignment horizontal="center" vertical="center" wrapText="1"/>
      <protection/>
    </xf>
    <xf numFmtId="0" fontId="15" fillId="5" borderId="84" xfId="24" applyFont="1" applyFill="1" applyBorder="1" applyAlignment="1">
      <alignment horizontal="center" vertical="center" wrapText="1"/>
      <protection/>
    </xf>
    <xf numFmtId="0" fontId="15" fillId="5" borderId="0" xfId="24" applyFont="1" applyFill="1" applyBorder="1" applyAlignment="1">
      <alignment horizontal="center" vertical="center" wrapText="1"/>
      <protection/>
    </xf>
    <xf numFmtId="0" fontId="15" fillId="5" borderId="31" xfId="24" applyFont="1" applyFill="1" applyBorder="1" applyAlignment="1">
      <alignment horizontal="center" vertical="center" wrapText="1"/>
      <protection/>
    </xf>
    <xf numFmtId="0" fontId="54" fillId="5" borderId="183" xfId="24" applyFont="1" applyFill="1" applyBorder="1" applyAlignment="1">
      <alignment horizontal="center" vertical="center" wrapText="1"/>
      <protection/>
    </xf>
    <xf numFmtId="0" fontId="15" fillId="5" borderId="14" xfId="24" applyFont="1" applyFill="1" applyBorder="1" applyAlignment="1">
      <alignment horizontal="center" vertical="center" wrapText="1"/>
      <protection/>
    </xf>
    <xf numFmtId="0" fontId="15" fillId="5" borderId="15" xfId="24" applyFont="1" applyFill="1" applyBorder="1" applyAlignment="1">
      <alignment horizontal="center" vertical="center" wrapText="1"/>
      <protection/>
    </xf>
    <xf numFmtId="0" fontId="15" fillId="5" borderId="16" xfId="24" applyFont="1" applyFill="1" applyBorder="1" applyAlignment="1">
      <alignment horizontal="center" vertical="center" wrapText="1"/>
      <protection/>
    </xf>
    <xf numFmtId="0" fontId="15" fillId="5" borderId="86" xfId="24" applyFont="1" applyFill="1" applyBorder="1" applyAlignment="1">
      <alignment horizontal="center" vertical="center" wrapText="1"/>
      <protection/>
    </xf>
    <xf numFmtId="0" fontId="15" fillId="5" borderId="89" xfId="24" applyFont="1" applyFill="1" applyBorder="1" applyAlignment="1">
      <alignment horizontal="center" vertical="center" wrapText="1"/>
      <protection/>
    </xf>
    <xf numFmtId="0" fontId="54" fillId="5" borderId="184" xfId="24" applyFont="1" applyFill="1" applyBorder="1" applyAlignment="1">
      <alignment horizontal="center" vertical="center" wrapText="1"/>
      <protection/>
    </xf>
    <xf numFmtId="0" fontId="15" fillId="5" borderId="99" xfId="24" applyFont="1" applyFill="1" applyBorder="1" applyAlignment="1">
      <alignment vertical="center" wrapText="1"/>
      <protection/>
    </xf>
    <xf numFmtId="0" fontId="15" fillId="5" borderId="18" xfId="24" applyFont="1" applyFill="1" applyBorder="1" applyAlignment="1">
      <alignment vertical="center" wrapText="1"/>
      <protection/>
    </xf>
    <xf numFmtId="0" fontId="15" fillId="5" borderId="22" xfId="24" applyFont="1" applyFill="1" applyBorder="1" applyAlignment="1">
      <alignment vertical="center" wrapText="1"/>
      <protection/>
    </xf>
    <xf numFmtId="0" fontId="15" fillId="5" borderId="129" xfId="24" applyFont="1" applyFill="1" applyBorder="1" applyAlignment="1">
      <alignment vertical="center" wrapText="1"/>
      <protection/>
    </xf>
    <xf numFmtId="0" fontId="15" fillId="5" borderId="124" xfId="24" applyFont="1" applyFill="1" applyBorder="1" applyAlignment="1">
      <alignment horizontal="centerContinuous" vertical="center"/>
      <protection/>
    </xf>
    <xf numFmtId="0" fontId="15" fillId="5" borderId="24" xfId="24" applyFont="1" applyFill="1" applyBorder="1" applyAlignment="1">
      <alignment horizontal="centerContinuous" vertical="center"/>
      <protection/>
    </xf>
    <xf numFmtId="0" fontId="15" fillId="5" borderId="29" xfId="24" applyFont="1" applyFill="1" applyBorder="1" applyAlignment="1">
      <alignment horizontal="centerContinuous" vertical="center"/>
      <protection/>
    </xf>
    <xf numFmtId="0" fontId="15" fillId="5" borderId="23" xfId="24" applyFont="1" applyFill="1" applyBorder="1" applyAlignment="1">
      <alignment horizontal="center" vertical="center"/>
      <protection/>
    </xf>
    <xf numFmtId="0" fontId="15" fillId="5" borderId="24" xfId="24" applyFont="1" applyFill="1" applyBorder="1" applyAlignment="1">
      <alignment horizontal="center" vertical="center"/>
      <protection/>
    </xf>
    <xf numFmtId="0" fontId="15" fillId="5" borderId="29" xfId="24" applyFont="1" applyFill="1" applyBorder="1" applyAlignment="1">
      <alignment horizontal="center" vertical="center"/>
      <protection/>
    </xf>
    <xf numFmtId="0" fontId="15" fillId="5" borderId="91" xfId="24" applyFont="1" applyFill="1" applyBorder="1" applyAlignment="1">
      <alignment horizontal="center" vertical="center"/>
      <protection/>
    </xf>
    <xf numFmtId="167" fontId="46" fillId="5" borderId="122" xfId="26" applyNumberFormat="1" applyFont="1" applyFill="1" applyBorder="1" applyAlignment="1">
      <alignment horizontal="left" vertical="center" wrapText="1"/>
      <protection/>
    </xf>
    <xf numFmtId="167" fontId="46" fillId="5" borderId="103" xfId="26" applyNumberFormat="1" applyFont="1" applyFill="1" applyBorder="1" applyAlignment="1">
      <alignment horizontal="left" vertical="center" wrapText="1"/>
      <protection/>
    </xf>
    <xf numFmtId="167" fontId="46" fillId="5" borderId="104" xfId="26" applyNumberFormat="1" applyFont="1" applyFill="1" applyBorder="1" applyAlignment="1">
      <alignment horizontal="left" vertical="center" wrapText="1"/>
      <protection/>
    </xf>
    <xf numFmtId="0" fontId="15" fillId="5" borderId="184" xfId="26" applyFont="1" applyFill="1" applyBorder="1" applyAlignment="1" quotePrefix="1">
      <alignment horizontal="center" vertical="center"/>
      <protection/>
    </xf>
    <xf numFmtId="3" fontId="15" fillId="5" borderId="102" xfId="24" applyNumberFormat="1" applyFont="1" applyFill="1" applyBorder="1" applyAlignment="1">
      <alignment horizontal="right" vertical="center"/>
      <protection/>
    </xf>
    <xf numFmtId="3" fontId="0" fillId="0" borderId="104" xfId="0" applyNumberFormat="1" applyBorder="1" applyAlignment="1">
      <alignment horizontal="right" vertical="center"/>
    </xf>
    <xf numFmtId="0" fontId="15" fillId="5" borderId="15" xfId="24" applyFont="1" applyFill="1" applyBorder="1" applyAlignment="1" quotePrefix="1">
      <alignment vertical="center"/>
      <protection/>
    </xf>
    <xf numFmtId="0" fontId="15" fillId="5" borderId="15" xfId="24" applyFont="1" applyFill="1" applyBorder="1">
      <alignment/>
      <protection/>
    </xf>
    <xf numFmtId="0" fontId="15" fillId="5" borderId="86" xfId="24" applyFont="1" applyFill="1" applyBorder="1">
      <alignment/>
      <protection/>
    </xf>
    <xf numFmtId="167" fontId="46" fillId="5" borderId="87" xfId="26" applyNumberFormat="1" applyFont="1" applyFill="1" applyBorder="1" applyAlignment="1">
      <alignment horizontal="left" vertical="center" wrapText="1"/>
      <protection/>
    </xf>
    <xf numFmtId="167" fontId="46" fillId="5" borderId="19" xfId="26" applyNumberFormat="1" applyFont="1" applyFill="1" applyBorder="1" applyAlignment="1">
      <alignment horizontal="left" vertical="center" wrapText="1"/>
      <protection/>
    </xf>
    <xf numFmtId="167" fontId="46" fillId="5" borderId="22" xfId="26" applyNumberFormat="1" applyFont="1" applyFill="1" applyBorder="1" applyAlignment="1">
      <alignment horizontal="left" vertical="center" wrapText="1"/>
      <protection/>
    </xf>
    <xf numFmtId="3" fontId="15" fillId="5" borderId="18" xfId="24" applyNumberFormat="1" applyFont="1" applyFill="1" applyBorder="1" applyAlignment="1">
      <alignment horizontal="right" vertical="center"/>
      <protection/>
    </xf>
    <xf numFmtId="167" fontId="46" fillId="5" borderId="124" xfId="26" applyNumberFormat="1" applyFont="1" applyFill="1" applyBorder="1" applyAlignment="1">
      <alignment horizontal="left" vertical="center" wrapText="1"/>
      <protection/>
    </xf>
    <xf numFmtId="167" fontId="46" fillId="5" borderId="24" xfId="26" applyNumberFormat="1" applyFont="1" applyFill="1" applyBorder="1" applyAlignment="1">
      <alignment horizontal="left" vertical="center" wrapText="1"/>
      <protection/>
    </xf>
    <xf numFmtId="167" fontId="46" fillId="5" borderId="29" xfId="26" applyNumberFormat="1" applyFont="1" applyFill="1" applyBorder="1" applyAlignment="1">
      <alignment horizontal="left" vertical="center" wrapText="1"/>
      <protection/>
    </xf>
    <xf numFmtId="0" fontId="15" fillId="5" borderId="131" xfId="26" applyFont="1" applyFill="1" applyBorder="1" applyAlignment="1" quotePrefix="1">
      <alignment horizontal="center" vertical="center"/>
      <protection/>
    </xf>
    <xf numFmtId="3" fontId="15" fillId="5" borderId="23" xfId="24" applyNumberFormat="1" applyFont="1" applyFill="1" applyBorder="1" applyAlignment="1">
      <alignment horizontal="right" vertical="center"/>
      <protection/>
    </xf>
    <xf numFmtId="0" fontId="15" fillId="5" borderId="25" xfId="24" applyFont="1" applyFill="1" applyBorder="1">
      <alignment/>
      <protection/>
    </xf>
    <xf numFmtId="0" fontId="15" fillId="5" borderId="24" xfId="24" applyFont="1" applyFill="1" applyBorder="1" applyAlignment="1" quotePrefix="1">
      <alignment vertical="center"/>
      <protection/>
    </xf>
    <xf numFmtId="0" fontId="15" fillId="5" borderId="175" xfId="24" applyFont="1" applyFill="1" applyBorder="1">
      <alignment/>
      <protection/>
    </xf>
    <xf numFmtId="167" fontId="47" fillId="5" borderId="122" xfId="26" applyNumberFormat="1" applyFont="1" applyFill="1" applyBorder="1" applyAlignment="1">
      <alignment horizontal="left" vertical="center" wrapText="1"/>
      <protection/>
    </xf>
    <xf numFmtId="167" fontId="47" fillId="5" borderId="103" xfId="26" applyNumberFormat="1" applyFont="1" applyFill="1" applyBorder="1" applyAlignment="1">
      <alignment horizontal="left" vertical="center" wrapText="1"/>
      <protection/>
    </xf>
    <xf numFmtId="0" fontId="55" fillId="5" borderId="15" xfId="24" applyFont="1" applyFill="1" applyBorder="1" applyAlignment="1">
      <alignment vertical="center"/>
      <protection/>
    </xf>
    <xf numFmtId="0" fontId="46" fillId="5" borderId="15" xfId="24" applyFont="1" applyFill="1" applyBorder="1" applyAlignment="1">
      <alignment horizontal="right" vertical="center"/>
      <protection/>
    </xf>
    <xf numFmtId="167" fontId="56" fillId="5" borderId="112" xfId="26" applyNumberFormat="1" applyFont="1" applyFill="1" applyBorder="1" applyAlignment="1">
      <alignment horizontal="left" vertical="center" wrapText="1"/>
      <protection/>
    </xf>
    <xf numFmtId="167" fontId="56" fillId="5" borderId="8" xfId="26" applyNumberFormat="1" applyFont="1" applyFill="1" applyBorder="1" applyAlignment="1">
      <alignment horizontal="left" vertical="center" wrapText="1"/>
      <protection/>
    </xf>
    <xf numFmtId="167" fontId="56" fillId="5" borderId="9" xfId="26" applyNumberFormat="1" applyFont="1" applyFill="1" applyBorder="1" applyAlignment="1">
      <alignment horizontal="left" vertical="center" wrapText="1"/>
      <protection/>
    </xf>
    <xf numFmtId="0" fontId="15" fillId="5" borderId="100" xfId="26" applyFont="1" applyFill="1" applyBorder="1" applyAlignment="1" quotePrefix="1">
      <alignment horizontal="center" vertical="center"/>
      <protection/>
    </xf>
    <xf numFmtId="3" fontId="15" fillId="5" borderId="7" xfId="24" applyNumberFormat="1" applyFont="1" applyFill="1" applyBorder="1" applyAlignment="1">
      <alignment horizontal="right" vertical="center"/>
      <protection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0" fontId="15" fillId="5" borderId="7" xfId="24" applyFont="1" applyFill="1" applyBorder="1" applyAlignment="1" quotePrefix="1">
      <alignment horizontal="center" vertical="center"/>
      <protection/>
    </xf>
    <xf numFmtId="0" fontId="15" fillId="5" borderId="8" xfId="24" applyFont="1" applyFill="1" applyBorder="1" applyAlignment="1" quotePrefix="1">
      <alignment horizontal="center" vertical="center"/>
      <protection/>
    </xf>
    <xf numFmtId="0" fontId="15" fillId="5" borderId="105" xfId="24" applyFont="1" applyFill="1" applyBorder="1" applyAlignment="1" quotePrefix="1">
      <alignment horizontal="center" vertical="center"/>
      <protection/>
    </xf>
    <xf numFmtId="167" fontId="47" fillId="5" borderId="89" xfId="26" applyNumberFormat="1" applyFont="1" applyFill="1" applyBorder="1" applyAlignment="1">
      <alignment horizontal="left" vertical="center" wrapText="1"/>
      <protection/>
    </xf>
    <xf numFmtId="167" fontId="47" fillId="5" borderId="15" xfId="26" applyNumberFormat="1" applyFont="1" applyFill="1" applyBorder="1" applyAlignment="1">
      <alignment horizontal="left" vertical="center" wrapText="1"/>
      <protection/>
    </xf>
    <xf numFmtId="167" fontId="47" fillId="5" borderId="16" xfId="26" applyNumberFormat="1" applyFont="1" applyFill="1" applyBorder="1" applyAlignment="1">
      <alignment horizontal="left" vertical="center" wrapText="1"/>
      <protection/>
    </xf>
    <xf numFmtId="0" fontId="15" fillId="5" borderId="184" xfId="26" applyFont="1" applyFill="1" applyBorder="1" applyAlignment="1" quotePrefix="1">
      <alignment horizontal="center" vertical="center"/>
      <protection/>
    </xf>
    <xf numFmtId="0" fontId="15" fillId="5" borderId="14" xfId="24" applyFont="1" applyFill="1" applyBorder="1" applyAlignment="1" quotePrefix="1">
      <alignment horizontal="center" vertical="center"/>
      <protection/>
    </xf>
    <xf numFmtId="0" fontId="15" fillId="5" borderId="15" xfId="24" applyFont="1" applyFill="1" applyBorder="1" applyAlignment="1" quotePrefix="1">
      <alignment horizontal="center" vertical="center"/>
      <protection/>
    </xf>
    <xf numFmtId="0" fontId="15" fillId="5" borderId="86" xfId="24" applyFont="1" applyFill="1" applyBorder="1" applyAlignment="1" quotePrefix="1">
      <alignment horizontal="center" vertical="center"/>
      <protection/>
    </xf>
    <xf numFmtId="167" fontId="47" fillId="5" borderId="87" xfId="26" applyNumberFormat="1" applyFont="1" applyFill="1" applyBorder="1" applyAlignment="1">
      <alignment horizontal="left" vertical="center" wrapText="1"/>
      <protection/>
    </xf>
    <xf numFmtId="167" fontId="47" fillId="5" borderId="19" xfId="26" applyNumberFormat="1" applyFont="1" applyFill="1" applyBorder="1" applyAlignment="1">
      <alignment horizontal="left" vertical="center" wrapText="1"/>
      <protection/>
    </xf>
    <xf numFmtId="167" fontId="47" fillId="5" borderId="22" xfId="26" applyNumberFormat="1" applyFont="1" applyFill="1" applyBorder="1" applyAlignment="1">
      <alignment horizontal="left" vertical="center" wrapText="1"/>
      <protection/>
    </xf>
    <xf numFmtId="0" fontId="15" fillId="5" borderId="99" xfId="26" applyFont="1" applyFill="1" applyBorder="1" applyAlignment="1" quotePrefix="1">
      <alignment horizontal="center" vertical="center"/>
      <protection/>
    </xf>
    <xf numFmtId="0" fontId="15" fillId="5" borderId="19" xfId="24" applyFont="1" applyFill="1" applyBorder="1">
      <alignment/>
      <protection/>
    </xf>
    <xf numFmtId="0" fontId="15" fillId="5" borderId="88" xfId="24" applyFont="1" applyFill="1" applyBorder="1">
      <alignment/>
      <protection/>
    </xf>
    <xf numFmtId="167" fontId="46" fillId="5" borderId="87" xfId="26" applyNumberFormat="1" applyFont="1" applyFill="1" applyBorder="1" applyAlignment="1">
      <alignment horizontal="left" vertical="center" wrapText="1"/>
      <protection/>
    </xf>
    <xf numFmtId="167" fontId="46" fillId="5" borderId="19" xfId="26" applyNumberFormat="1" applyFont="1" applyFill="1" applyBorder="1" applyAlignment="1">
      <alignment horizontal="left" vertical="center" wrapText="1"/>
      <protection/>
    </xf>
    <xf numFmtId="167" fontId="46" fillId="5" borderId="22" xfId="26" applyNumberFormat="1" applyFont="1" applyFill="1" applyBorder="1" applyAlignment="1">
      <alignment horizontal="left" vertical="center" wrapText="1"/>
      <protection/>
    </xf>
    <xf numFmtId="167" fontId="46" fillId="5" borderId="112" xfId="26" applyNumberFormat="1" applyFont="1" applyFill="1" applyBorder="1" applyAlignment="1">
      <alignment horizontal="left" vertical="center" wrapText="1"/>
      <protection/>
    </xf>
    <xf numFmtId="167" fontId="46" fillId="5" borderId="8" xfId="26" applyNumberFormat="1" applyFont="1" applyFill="1" applyBorder="1" applyAlignment="1">
      <alignment horizontal="left" vertical="center" wrapText="1"/>
      <protection/>
    </xf>
    <xf numFmtId="167" fontId="46" fillId="5" borderId="9" xfId="26" applyNumberFormat="1" applyFont="1" applyFill="1" applyBorder="1" applyAlignment="1">
      <alignment horizontal="left" vertical="center" wrapText="1"/>
      <protection/>
    </xf>
    <xf numFmtId="167" fontId="46" fillId="5" borderId="89" xfId="26" applyNumberFormat="1" applyFont="1" applyFill="1" applyBorder="1" applyAlignment="1">
      <alignment horizontal="left" vertical="center" wrapText="1"/>
      <protection/>
    </xf>
    <xf numFmtId="167" fontId="46" fillId="5" borderId="15" xfId="26" applyNumberFormat="1" applyFont="1" applyFill="1" applyBorder="1" applyAlignment="1">
      <alignment horizontal="left" vertical="center" wrapText="1"/>
      <protection/>
    </xf>
    <xf numFmtId="167" fontId="46" fillId="5" borderId="16" xfId="26" applyNumberFormat="1" applyFont="1" applyFill="1" applyBorder="1" applyAlignment="1">
      <alignment horizontal="left" vertical="center" wrapText="1"/>
      <protection/>
    </xf>
    <xf numFmtId="167" fontId="46" fillId="5" borderId="112" xfId="26" applyNumberFormat="1" applyFont="1" applyFill="1" applyBorder="1" applyAlignment="1">
      <alignment horizontal="left" vertical="center" wrapText="1"/>
      <protection/>
    </xf>
    <xf numFmtId="167" fontId="46" fillId="5" borderId="8" xfId="26" applyNumberFormat="1" applyFont="1" applyFill="1" applyBorder="1" applyAlignment="1">
      <alignment horizontal="left" vertical="center" wrapText="1"/>
      <protection/>
    </xf>
    <xf numFmtId="167" fontId="46" fillId="5" borderId="9" xfId="26" applyNumberFormat="1" applyFont="1" applyFill="1" applyBorder="1" applyAlignment="1">
      <alignment horizontal="left" vertical="center" wrapText="1"/>
      <protection/>
    </xf>
    <xf numFmtId="167" fontId="46" fillId="5" borderId="90" xfId="26" applyNumberFormat="1" applyFont="1" applyFill="1" applyBorder="1" applyAlignment="1">
      <alignment horizontal="left" vertical="center" wrapText="1"/>
      <protection/>
    </xf>
    <xf numFmtId="167" fontId="46" fillId="5" borderId="25" xfId="26" applyNumberFormat="1" applyFont="1" applyFill="1" applyBorder="1" applyAlignment="1">
      <alignment horizontal="left" vertical="center" wrapText="1"/>
      <protection/>
    </xf>
    <xf numFmtId="167" fontId="46" fillId="5" borderId="26" xfId="26" applyNumberFormat="1" applyFont="1" applyFill="1" applyBorder="1" applyAlignment="1">
      <alignment horizontal="left" vertical="center" wrapText="1"/>
      <protection/>
    </xf>
    <xf numFmtId="0" fontId="15" fillId="5" borderId="177" xfId="26" applyFont="1" applyFill="1" applyBorder="1" applyAlignment="1" quotePrefix="1">
      <alignment horizontal="center" vertical="center"/>
      <protection/>
    </xf>
    <xf numFmtId="3" fontId="0" fillId="0" borderId="30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15" fillId="5" borderId="30" xfId="24" applyFont="1" applyFill="1" applyBorder="1" applyAlignment="1" quotePrefix="1">
      <alignment horizontal="center" vertical="center"/>
      <protection/>
    </xf>
    <xf numFmtId="0" fontId="15" fillId="5" borderId="25" xfId="24" applyFont="1" applyFill="1" applyBorder="1" applyAlignment="1" quotePrefix="1">
      <alignment horizontal="center" vertical="center"/>
      <protection/>
    </xf>
    <xf numFmtId="0" fontId="15" fillId="5" borderId="175" xfId="24" applyFont="1" applyFill="1" applyBorder="1" applyAlignment="1" quotePrefix="1">
      <alignment horizontal="center" vertical="center"/>
      <protection/>
    </xf>
    <xf numFmtId="167" fontId="47" fillId="5" borderId="79" xfId="26" applyNumberFormat="1" applyFont="1" applyFill="1" applyBorder="1" applyAlignment="1">
      <alignment horizontal="left" vertical="center" wrapText="1"/>
      <protection/>
    </xf>
    <xf numFmtId="167" fontId="47" fillId="5" borderId="80" xfId="26" applyNumberFormat="1" applyFont="1" applyFill="1" applyBorder="1" applyAlignment="1">
      <alignment horizontal="left" vertical="center" wrapText="1"/>
      <protection/>
    </xf>
    <xf numFmtId="167" fontId="47" fillId="5" borderId="81" xfId="26" applyNumberFormat="1" applyFont="1" applyFill="1" applyBorder="1" applyAlignment="1">
      <alignment horizontal="left" vertical="center" wrapText="1"/>
      <protection/>
    </xf>
    <xf numFmtId="0" fontId="15" fillId="5" borderId="183" xfId="26" applyFont="1" applyFill="1" applyBorder="1" applyAlignment="1" quotePrefix="1">
      <alignment horizontal="center" vertical="center"/>
      <protection/>
    </xf>
    <xf numFmtId="3" fontId="15" fillId="5" borderId="82" xfId="24" applyNumberFormat="1" applyFont="1" applyFill="1" applyBorder="1" applyAlignment="1">
      <alignment horizontal="right" vertical="center"/>
      <protection/>
    </xf>
    <xf numFmtId="3" fontId="0" fillId="0" borderId="80" xfId="0" applyNumberFormat="1" applyBorder="1" applyAlignment="1">
      <alignment horizontal="right" vertical="center"/>
    </xf>
    <xf numFmtId="3" fontId="0" fillId="0" borderId="81" xfId="0" applyNumberFormat="1" applyBorder="1" applyAlignment="1">
      <alignment horizontal="right" vertical="center"/>
    </xf>
    <xf numFmtId="0" fontId="15" fillId="5" borderId="11" xfId="24" applyFont="1" applyFill="1" applyBorder="1" applyAlignment="1" quotePrefix="1">
      <alignment horizontal="center" vertical="center"/>
      <protection/>
    </xf>
    <xf numFmtId="0" fontId="15" fillId="5" borderId="0" xfId="24" applyFont="1" applyFill="1" applyBorder="1" applyAlignment="1" quotePrefix="1">
      <alignment horizontal="center" vertical="center"/>
      <protection/>
    </xf>
    <xf numFmtId="0" fontId="15" fillId="5" borderId="85" xfId="24" applyFont="1" applyFill="1" applyBorder="1" applyAlignment="1" quotePrefix="1">
      <alignment horizontal="center" vertical="center"/>
      <protection/>
    </xf>
    <xf numFmtId="167" fontId="47" fillId="5" borderId="89" xfId="26" applyNumberFormat="1" applyFont="1" applyFill="1" applyBorder="1" applyAlignment="1">
      <alignment horizontal="left" vertical="center" wrapText="1"/>
      <protection/>
    </xf>
    <xf numFmtId="167" fontId="47" fillId="5" borderId="15" xfId="26" applyNumberFormat="1" applyFont="1" applyFill="1" applyBorder="1" applyAlignment="1">
      <alignment horizontal="left" vertical="center" wrapText="1"/>
      <protection/>
    </xf>
    <xf numFmtId="167" fontId="47" fillId="5" borderId="16" xfId="26" applyNumberFormat="1" applyFont="1" applyFill="1" applyBorder="1" applyAlignment="1">
      <alignment horizontal="left" vertical="center" wrapText="1"/>
      <protection/>
    </xf>
    <xf numFmtId="167" fontId="47" fillId="5" borderId="104" xfId="26" applyNumberFormat="1" applyFont="1" applyFill="1" applyBorder="1" applyAlignment="1">
      <alignment horizontal="left" vertical="center" wrapText="1"/>
      <protection/>
    </xf>
    <xf numFmtId="167" fontId="47" fillId="5" borderId="87" xfId="26" applyNumberFormat="1" applyFont="1" applyFill="1" applyBorder="1" applyAlignment="1">
      <alignment horizontal="left" vertical="center" wrapText="1"/>
      <protection/>
    </xf>
    <xf numFmtId="167" fontId="47" fillId="5" borderId="19" xfId="26" applyNumberFormat="1" applyFont="1" applyFill="1" applyBorder="1" applyAlignment="1">
      <alignment horizontal="left" vertical="center" wrapText="1"/>
      <protection/>
    </xf>
    <xf numFmtId="167" fontId="47" fillId="5" borderId="19" xfId="26" applyNumberFormat="1" applyFont="1" applyFill="1" applyBorder="1" applyAlignment="1">
      <alignment horizontal="left" vertical="center"/>
      <protection/>
    </xf>
    <xf numFmtId="0" fontId="55" fillId="5" borderId="15" xfId="24" applyFont="1" applyFill="1" applyBorder="1">
      <alignment/>
      <protection/>
    </xf>
    <xf numFmtId="0" fontId="46" fillId="5" borderId="15" xfId="24" applyFont="1" applyFill="1" applyBorder="1" applyAlignment="1">
      <alignment horizontal="right" vertical="center"/>
      <protection/>
    </xf>
    <xf numFmtId="0" fontId="15" fillId="5" borderId="24" xfId="24" applyFont="1" applyFill="1" applyBorder="1">
      <alignment/>
      <protection/>
    </xf>
    <xf numFmtId="0" fontId="15" fillId="5" borderId="91" xfId="24" applyFont="1" applyFill="1" applyBorder="1">
      <alignment/>
      <protection/>
    </xf>
    <xf numFmtId="0" fontId="15" fillId="5" borderId="184" xfId="26" applyFont="1" applyFill="1" applyBorder="1" applyAlignment="1">
      <alignment horizontal="center" vertical="center"/>
      <protection/>
    </xf>
    <xf numFmtId="167" fontId="46" fillId="5" borderId="90" xfId="26" applyNumberFormat="1" applyFont="1" applyFill="1" applyBorder="1" applyAlignment="1">
      <alignment horizontal="left" vertical="center" wrapText="1"/>
      <protection/>
    </xf>
    <xf numFmtId="167" fontId="46" fillId="5" borderId="25" xfId="26" applyNumberFormat="1" applyFont="1" applyFill="1" applyBorder="1" applyAlignment="1">
      <alignment horizontal="left" vertical="center" wrapText="1"/>
      <protection/>
    </xf>
    <xf numFmtId="167" fontId="46" fillId="5" borderId="26" xfId="26" applyNumberFormat="1" applyFont="1" applyFill="1" applyBorder="1" applyAlignment="1">
      <alignment horizontal="left" vertical="center" wrapText="1"/>
      <protection/>
    </xf>
    <xf numFmtId="0" fontId="15" fillId="5" borderId="177" xfId="26" applyFont="1" applyFill="1" applyBorder="1" applyAlignment="1">
      <alignment horizontal="center" vertical="center"/>
      <protection/>
    </xf>
    <xf numFmtId="0" fontId="15" fillId="5" borderId="99" xfId="26" applyFont="1" applyFill="1" applyBorder="1" applyAlignment="1">
      <alignment horizontal="center" vertical="center"/>
      <protection/>
    </xf>
    <xf numFmtId="3" fontId="15" fillId="5" borderId="19" xfId="24" applyNumberFormat="1" applyFont="1" applyFill="1" applyBorder="1" applyAlignment="1">
      <alignment horizontal="right" vertical="center"/>
      <protection/>
    </xf>
    <xf numFmtId="3" fontId="15" fillId="5" borderId="22" xfId="24" applyNumberFormat="1" applyFont="1" applyFill="1" applyBorder="1" applyAlignment="1">
      <alignment horizontal="right" vertical="center"/>
      <protection/>
    </xf>
    <xf numFmtId="0" fontId="47" fillId="5" borderId="87" xfId="26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47" fillId="5" borderId="19" xfId="26" applyFont="1" applyFill="1" applyBorder="1" applyAlignment="1">
      <alignment horizontal="left" vertical="center"/>
      <protection/>
    </xf>
    <xf numFmtId="0" fontId="47" fillId="5" borderId="87" xfId="26" applyFont="1" applyFill="1" applyBorder="1" applyAlignment="1">
      <alignment horizontal="left" vertical="center" wrapText="1"/>
      <protection/>
    </xf>
    <xf numFmtId="0" fontId="47" fillId="5" borderId="19" xfId="26" applyFont="1" applyFill="1" applyBorder="1" applyAlignment="1">
      <alignment horizontal="left" vertical="center" wrapText="1"/>
      <protection/>
    </xf>
    <xf numFmtId="0" fontId="47" fillId="5" borderId="22" xfId="26" applyFont="1" applyFill="1" applyBorder="1" applyAlignment="1">
      <alignment horizontal="left" vertical="center" wrapText="1"/>
      <protection/>
    </xf>
    <xf numFmtId="167" fontId="47" fillId="5" borderId="124" xfId="26" applyNumberFormat="1" applyFont="1" applyFill="1" applyBorder="1" applyAlignment="1">
      <alignment horizontal="left" vertical="center" wrapText="1"/>
      <protection/>
    </xf>
    <xf numFmtId="167" fontId="47" fillId="5" borderId="24" xfId="26" applyNumberFormat="1" applyFont="1" applyFill="1" applyBorder="1" applyAlignment="1">
      <alignment horizontal="left" vertical="center" wrapText="1"/>
      <protection/>
    </xf>
    <xf numFmtId="167" fontId="47" fillId="5" borderId="29" xfId="26" applyNumberFormat="1" applyFont="1" applyFill="1" applyBorder="1" applyAlignment="1">
      <alignment horizontal="left" vertical="center" wrapText="1"/>
      <protection/>
    </xf>
    <xf numFmtId="0" fontId="15" fillId="5" borderId="131" xfId="26" applyFont="1" applyFill="1" applyBorder="1" applyAlignment="1">
      <alignment horizontal="center" vertical="center"/>
      <protection/>
    </xf>
    <xf numFmtId="3" fontId="15" fillId="5" borderId="24" xfId="24" applyNumberFormat="1" applyFont="1" applyFill="1" applyBorder="1" applyAlignment="1">
      <alignment horizontal="right" vertical="center"/>
      <protection/>
    </xf>
    <xf numFmtId="3" fontId="15" fillId="5" borderId="29" xfId="24" applyNumberFormat="1" applyFont="1" applyFill="1" applyBorder="1" applyAlignment="1">
      <alignment horizontal="right" vertical="center"/>
      <protection/>
    </xf>
    <xf numFmtId="167" fontId="47" fillId="5" borderId="125" xfId="26" applyNumberFormat="1" applyFont="1" applyFill="1" applyBorder="1" applyAlignment="1">
      <alignment horizontal="left" vertical="center"/>
      <protection/>
    </xf>
    <xf numFmtId="167" fontId="47" fillId="5" borderId="74" xfId="26" applyNumberFormat="1" applyFont="1" applyFill="1" applyBorder="1" applyAlignment="1">
      <alignment horizontal="left" vertical="center"/>
      <protection/>
    </xf>
    <xf numFmtId="167" fontId="47" fillId="5" borderId="3" xfId="26" applyNumberFormat="1" applyFont="1" applyFill="1" applyBorder="1" applyAlignment="1">
      <alignment horizontal="left" vertical="center"/>
      <protection/>
    </xf>
    <xf numFmtId="0" fontId="15" fillId="5" borderId="177" xfId="26" applyFont="1" applyFill="1" applyBorder="1" applyAlignment="1" quotePrefix="1">
      <alignment horizontal="center" vertical="center"/>
      <protection/>
    </xf>
    <xf numFmtId="3" fontId="15" fillId="2" borderId="75" xfId="24" applyNumberFormat="1" applyFont="1" applyFill="1" applyBorder="1" applyAlignment="1">
      <alignment horizontal="right" vertical="center"/>
      <protection/>
    </xf>
    <xf numFmtId="3" fontId="15" fillId="2" borderId="74" xfId="24" applyNumberFormat="1" applyFont="1" applyFill="1" applyBorder="1" applyAlignment="1">
      <alignment horizontal="right" vertical="center"/>
      <protection/>
    </xf>
    <xf numFmtId="3" fontId="15" fillId="2" borderId="3" xfId="24" applyNumberFormat="1" applyFont="1" applyFill="1" applyBorder="1" applyAlignment="1">
      <alignment horizontal="right" vertical="center"/>
      <protection/>
    </xf>
    <xf numFmtId="3" fontId="0" fillId="0" borderId="3" xfId="0" applyNumberFormat="1" applyBorder="1" applyAlignment="1">
      <alignment horizontal="right" vertical="center"/>
    </xf>
    <xf numFmtId="0" fontId="15" fillId="2" borderId="25" xfId="24" applyFont="1" applyFill="1" applyBorder="1" applyAlignment="1">
      <alignment horizontal="centerContinuous" vertical="center"/>
      <protection/>
    </xf>
    <xf numFmtId="0" fontId="15" fillId="2" borderId="74" xfId="24" applyFont="1" applyFill="1" applyBorder="1" applyAlignment="1" quotePrefix="1">
      <alignment vertical="center"/>
      <protection/>
    </xf>
    <xf numFmtId="0" fontId="15" fillId="2" borderId="175" xfId="24" applyFont="1" applyFill="1" applyBorder="1" applyAlignment="1">
      <alignment horizontal="centerContinuous" vertical="center"/>
      <protection/>
    </xf>
    <xf numFmtId="3" fontId="15" fillId="5" borderId="103" xfId="24" applyNumberFormat="1" applyFont="1" applyFill="1" applyBorder="1" applyAlignment="1">
      <alignment horizontal="right" vertical="center"/>
      <protection/>
    </xf>
    <xf numFmtId="3" fontId="15" fillId="5" borderId="104" xfId="24" applyNumberFormat="1" applyFont="1" applyFill="1" applyBorder="1" applyAlignment="1">
      <alignment horizontal="right" vertical="center"/>
      <protection/>
    </xf>
    <xf numFmtId="3" fontId="15" fillId="5" borderId="18" xfId="24" applyNumberFormat="1" applyFont="1" applyFill="1" applyBorder="1" applyAlignment="1">
      <alignment/>
      <protection/>
    </xf>
    <xf numFmtId="0" fontId="15" fillId="5" borderId="18" xfId="24" applyFont="1" applyFill="1" applyBorder="1" applyAlignment="1">
      <alignment/>
      <protection/>
    </xf>
    <xf numFmtId="0" fontId="0" fillId="0" borderId="88" xfId="0" applyBorder="1" applyAlignment="1">
      <alignment/>
    </xf>
    <xf numFmtId="0" fontId="15" fillId="5" borderId="100" xfId="26" applyFont="1" applyFill="1" applyBorder="1" applyAlignment="1">
      <alignment horizontal="center" vertical="center"/>
      <protection/>
    </xf>
    <xf numFmtId="0" fontId="15" fillId="5" borderId="8" xfId="24" applyFont="1" applyFill="1" applyBorder="1">
      <alignment/>
      <protection/>
    </xf>
    <xf numFmtId="0" fontId="15" fillId="5" borderId="105" xfId="24" applyFont="1" applyFill="1" applyBorder="1">
      <alignment/>
      <protection/>
    </xf>
    <xf numFmtId="167" fontId="46" fillId="5" borderId="89" xfId="26" applyNumberFormat="1" applyFont="1" applyFill="1" applyBorder="1" applyAlignment="1">
      <alignment horizontal="left" vertical="center" wrapText="1"/>
      <protection/>
    </xf>
    <xf numFmtId="167" fontId="46" fillId="5" borderId="15" xfId="26" applyNumberFormat="1" applyFont="1" applyFill="1" applyBorder="1" applyAlignment="1">
      <alignment horizontal="left" vertical="center" wrapText="1"/>
      <protection/>
    </xf>
    <xf numFmtId="167" fontId="46" fillId="5" borderId="16" xfId="26" applyNumberFormat="1" applyFont="1" applyFill="1" applyBorder="1" applyAlignment="1">
      <alignment horizontal="left" vertical="center" wrapText="1"/>
      <protection/>
    </xf>
    <xf numFmtId="0" fontId="15" fillId="5" borderId="184" xfId="26" applyFont="1" applyFill="1" applyBorder="1" applyAlignment="1">
      <alignment horizontal="center" vertical="center"/>
      <protection/>
    </xf>
    <xf numFmtId="167" fontId="56" fillId="5" borderId="87" xfId="26" applyNumberFormat="1" applyFont="1" applyFill="1" applyBorder="1" applyAlignment="1">
      <alignment horizontal="left" vertical="center" wrapText="1"/>
      <protection/>
    </xf>
    <xf numFmtId="167" fontId="56" fillId="5" borderId="19" xfId="26" applyNumberFormat="1" applyFont="1" applyFill="1" applyBorder="1" applyAlignment="1">
      <alignment horizontal="left" vertical="center" wrapText="1"/>
      <protection/>
    </xf>
    <xf numFmtId="167" fontId="56" fillId="5" borderId="22" xfId="26" applyNumberFormat="1" applyFont="1" applyFill="1" applyBorder="1" applyAlignment="1">
      <alignment horizontal="left" vertical="center" wrapText="1"/>
      <protection/>
    </xf>
    <xf numFmtId="0" fontId="47" fillId="5" borderId="122" xfId="26" applyFont="1" applyFill="1" applyBorder="1" applyAlignment="1">
      <alignment horizontal="left" vertical="center" wrapText="1"/>
      <protection/>
    </xf>
    <xf numFmtId="0" fontId="47" fillId="5" borderId="103" xfId="26" applyFont="1" applyFill="1" applyBorder="1" applyAlignment="1">
      <alignment horizontal="left" vertical="center" wrapText="1"/>
      <protection/>
    </xf>
    <xf numFmtId="167" fontId="47" fillId="5" borderId="112" xfId="26" applyNumberFormat="1" applyFont="1" applyFill="1" applyBorder="1" applyAlignment="1">
      <alignment horizontal="left" vertical="center" wrapText="1"/>
      <protection/>
    </xf>
    <xf numFmtId="167" fontId="47" fillId="5" borderId="8" xfId="26" applyNumberFormat="1" applyFont="1" applyFill="1" applyBorder="1" applyAlignment="1">
      <alignment horizontal="left" vertical="center" wrapText="1"/>
      <protection/>
    </xf>
    <xf numFmtId="167" fontId="47" fillId="5" borderId="9" xfId="26" applyNumberFormat="1" applyFont="1" applyFill="1" applyBorder="1" applyAlignment="1">
      <alignment horizontal="left" vertical="center" wrapText="1"/>
      <protection/>
    </xf>
    <xf numFmtId="0" fontId="15" fillId="5" borderId="183" xfId="26" applyFont="1" applyFill="1" applyBorder="1" applyAlignment="1">
      <alignment horizontal="center" vertical="center"/>
      <protection/>
    </xf>
    <xf numFmtId="167" fontId="46" fillId="5" borderId="85" xfId="26" applyNumberFormat="1" applyFont="1" applyFill="1" applyBorder="1" applyAlignment="1">
      <alignment horizontal="left" vertical="center"/>
      <protection/>
    </xf>
    <xf numFmtId="0" fontId="46" fillId="5" borderId="122" xfId="24" applyFont="1" applyFill="1" applyBorder="1" applyAlignment="1">
      <alignment horizontal="left" vertical="center" wrapText="1"/>
      <protection/>
    </xf>
    <xf numFmtId="0" fontId="46" fillId="5" borderId="103" xfId="24" applyFont="1" applyFill="1" applyBorder="1" applyAlignment="1">
      <alignment horizontal="left" vertical="center" wrapText="1"/>
      <protection/>
    </xf>
    <xf numFmtId="0" fontId="46" fillId="5" borderId="104" xfId="24" applyFont="1" applyFill="1" applyBorder="1" applyAlignment="1">
      <alignment horizontal="left" vertical="center" wrapText="1"/>
      <protection/>
    </xf>
    <xf numFmtId="167" fontId="47" fillId="5" borderId="85" xfId="26" applyNumberFormat="1" applyFont="1" applyFill="1" applyBorder="1" applyAlignment="1">
      <alignment horizontal="left" vertical="center"/>
      <protection/>
    </xf>
    <xf numFmtId="167" fontId="47" fillId="5" borderId="90" xfId="26" applyNumberFormat="1" applyFont="1" applyFill="1" applyBorder="1" applyAlignment="1">
      <alignment horizontal="left" vertical="center" wrapText="1"/>
      <protection/>
    </xf>
    <xf numFmtId="167" fontId="47" fillId="5" borderId="25" xfId="26" applyNumberFormat="1" applyFont="1" applyFill="1" applyBorder="1" applyAlignment="1">
      <alignment horizontal="left" vertical="center" wrapText="1"/>
      <protection/>
    </xf>
    <xf numFmtId="167" fontId="47" fillId="5" borderId="26" xfId="26" applyNumberFormat="1" applyFont="1" applyFill="1" applyBorder="1" applyAlignment="1">
      <alignment horizontal="left" vertical="center" wrapText="1"/>
      <protection/>
    </xf>
    <xf numFmtId="0" fontId="47" fillId="5" borderId="89" xfId="26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7" fillId="5" borderId="15" xfId="26" applyFont="1" applyFill="1" applyBorder="1" applyAlignment="1">
      <alignment horizontal="left" vertical="center"/>
      <protection/>
    </xf>
    <xf numFmtId="167" fontId="47" fillId="5" borderId="125" xfId="26" applyNumberFormat="1" applyFont="1" applyFill="1" applyBorder="1" applyAlignment="1">
      <alignment horizontal="left" vertical="center" wrapText="1"/>
      <protection/>
    </xf>
    <xf numFmtId="167" fontId="47" fillId="5" borderId="74" xfId="26" applyNumberFormat="1" applyFont="1" applyFill="1" applyBorder="1" applyAlignment="1">
      <alignment horizontal="left" vertical="center" wrapText="1"/>
      <protection/>
    </xf>
    <xf numFmtId="167" fontId="47" fillId="5" borderId="3" xfId="26" applyNumberFormat="1" applyFont="1" applyFill="1" applyBorder="1" applyAlignment="1">
      <alignment horizontal="left" vertical="center" wrapText="1"/>
      <protection/>
    </xf>
    <xf numFmtId="3" fontId="15" fillId="2" borderId="75" xfId="24" applyNumberFormat="1" applyFont="1" applyFill="1" applyBorder="1" applyAlignment="1">
      <alignment/>
      <protection/>
    </xf>
    <xf numFmtId="167" fontId="47" fillId="0" borderId="122" xfId="26" applyNumberFormat="1" applyFont="1" applyFill="1" applyBorder="1" applyAlignment="1">
      <alignment horizontal="left" vertical="center" wrapText="1"/>
      <protection/>
    </xf>
    <xf numFmtId="167" fontId="47" fillId="0" borderId="103" xfId="26" applyNumberFormat="1" applyFont="1" applyFill="1" applyBorder="1" applyAlignment="1">
      <alignment horizontal="left" vertical="center" wrapText="1"/>
      <protection/>
    </xf>
    <xf numFmtId="167" fontId="47" fillId="0" borderId="104" xfId="26" applyNumberFormat="1" applyFont="1" applyFill="1" applyBorder="1" applyAlignment="1">
      <alignment horizontal="left" vertical="center" wrapText="1"/>
      <protection/>
    </xf>
    <xf numFmtId="0" fontId="15" fillId="5" borderId="136" xfId="26" applyFont="1" applyFill="1" applyBorder="1" applyAlignment="1" quotePrefix="1">
      <alignment horizontal="center" vertical="center"/>
      <protection/>
    </xf>
    <xf numFmtId="0" fontId="0" fillId="0" borderId="74" xfId="0" applyBorder="1" applyAlignment="1">
      <alignment/>
    </xf>
    <xf numFmtId="0" fontId="0" fillId="0" borderId="2" xfId="0" applyBorder="1" applyAlignment="1">
      <alignment/>
    </xf>
    <xf numFmtId="3" fontId="15" fillId="5" borderId="75" xfId="24" applyNumberFormat="1" applyFont="1" applyFill="1" applyBorder="1" applyAlignment="1">
      <alignment horizontal="right" vertical="center"/>
      <protection/>
    </xf>
    <xf numFmtId="3" fontId="15" fillId="5" borderId="74" xfId="24" applyNumberFormat="1" applyFont="1" applyFill="1" applyBorder="1" applyAlignment="1">
      <alignment horizontal="right" vertical="center"/>
      <protection/>
    </xf>
    <xf numFmtId="3" fontId="15" fillId="5" borderId="3" xfId="24" applyNumberFormat="1" applyFont="1" applyFill="1" applyBorder="1" applyAlignment="1">
      <alignment horizontal="right" vertical="center"/>
      <protection/>
    </xf>
    <xf numFmtId="0" fontId="15" fillId="5" borderId="74" xfId="24" applyFont="1" applyFill="1" applyBorder="1">
      <alignment/>
      <protection/>
    </xf>
    <xf numFmtId="0" fontId="15" fillId="5" borderId="74" xfId="24" applyFont="1" applyFill="1" applyBorder="1" applyAlignment="1" quotePrefix="1">
      <alignment vertical="center"/>
      <protection/>
    </xf>
    <xf numFmtId="0" fontId="15" fillId="5" borderId="2" xfId="24" applyFont="1" applyFill="1" applyBorder="1">
      <alignment/>
      <protection/>
    </xf>
    <xf numFmtId="0" fontId="55" fillId="5" borderId="74" xfId="24" applyFont="1" applyFill="1" applyBorder="1">
      <alignment/>
      <protection/>
    </xf>
    <xf numFmtId="0" fontId="46" fillId="5" borderId="74" xfId="24" applyFont="1" applyFill="1" applyBorder="1" applyAlignment="1">
      <alignment horizontal="right" vertical="center"/>
      <protection/>
    </xf>
    <xf numFmtId="0" fontId="15" fillId="2" borderId="74" xfId="24" applyFont="1" applyFill="1" applyBorder="1">
      <alignment/>
      <protection/>
    </xf>
    <xf numFmtId="0" fontId="15" fillId="2" borderId="2" xfId="24" applyFont="1" applyFill="1" applyBorder="1">
      <alignment/>
      <protection/>
    </xf>
    <xf numFmtId="0" fontId="55" fillId="5" borderId="25" xfId="24" applyFont="1" applyFill="1" applyBorder="1">
      <alignment/>
      <protection/>
    </xf>
    <xf numFmtId="167" fontId="46" fillId="5" borderId="79" xfId="26" applyNumberFormat="1" applyFont="1" applyFill="1" applyBorder="1" applyAlignment="1">
      <alignment horizontal="left" vertical="center" wrapText="1"/>
      <protection/>
    </xf>
    <xf numFmtId="167" fontId="46" fillId="5" borderId="80" xfId="26" applyNumberFormat="1" applyFont="1" applyFill="1" applyBorder="1" applyAlignment="1">
      <alignment horizontal="left" vertical="center" wrapText="1"/>
      <protection/>
    </xf>
    <xf numFmtId="167" fontId="46" fillId="5" borderId="81" xfId="26" applyNumberFormat="1" applyFont="1" applyFill="1" applyBorder="1" applyAlignment="1">
      <alignment horizontal="left" vertical="center" wrapText="1"/>
      <protection/>
    </xf>
    <xf numFmtId="0" fontId="15" fillId="5" borderId="176" xfId="26" applyFont="1" applyFill="1" applyBorder="1" applyAlignment="1" quotePrefix="1">
      <alignment horizontal="center" vertical="center"/>
      <protection/>
    </xf>
    <xf numFmtId="0" fontId="15" fillId="5" borderId="82" xfId="24" applyFont="1" applyFill="1" applyBorder="1" applyAlignment="1">
      <alignment horizontal="center" vertical="center"/>
      <protection/>
    </xf>
    <xf numFmtId="0" fontId="15" fillId="5" borderId="80" xfId="24" applyFont="1" applyFill="1" applyBorder="1" applyAlignment="1">
      <alignment horizontal="center" vertical="center"/>
      <protection/>
    </xf>
    <xf numFmtId="0" fontId="15" fillId="5" borderId="83" xfId="24" applyFont="1" applyFill="1" applyBorder="1" applyAlignment="1">
      <alignment horizontal="center" vertical="center"/>
      <protection/>
    </xf>
    <xf numFmtId="0" fontId="48" fillId="5" borderId="89" xfId="18" applyFont="1" applyFill="1" applyBorder="1" applyAlignment="1">
      <alignment horizontal="right" vertical="center" wrapText="1"/>
    </xf>
    <xf numFmtId="0" fontId="48" fillId="5" borderId="15" xfId="18" applyFont="1" applyFill="1" applyBorder="1" applyAlignment="1">
      <alignment horizontal="right" vertical="center" wrapText="1"/>
    </xf>
    <xf numFmtId="0" fontId="48" fillId="5" borderId="16" xfId="18" applyFont="1" applyFill="1" applyBorder="1" applyAlignment="1">
      <alignment horizontal="right" vertical="center" wrapText="1"/>
    </xf>
    <xf numFmtId="0" fontId="15" fillId="5" borderId="14" xfId="24" applyFont="1" applyFill="1" applyBorder="1" applyAlignment="1">
      <alignment horizontal="center" vertical="center"/>
      <protection/>
    </xf>
    <xf numFmtId="0" fontId="15" fillId="5" borderId="15" xfId="24" applyFont="1" applyFill="1" applyBorder="1" applyAlignment="1">
      <alignment horizontal="center" vertical="center"/>
      <protection/>
    </xf>
    <xf numFmtId="0" fontId="15" fillId="5" borderId="86" xfId="24" applyFont="1" applyFill="1" applyBorder="1" applyAlignment="1">
      <alignment horizontal="center" vertical="center"/>
      <protection/>
    </xf>
    <xf numFmtId="0" fontId="15" fillId="5" borderId="15" xfId="24" applyFont="1" applyFill="1" applyBorder="1" applyAlignment="1">
      <alignment horizontal="right"/>
      <protection/>
    </xf>
    <xf numFmtId="49" fontId="47" fillId="5" borderId="89" xfId="26" applyNumberFormat="1" applyFont="1" applyFill="1" applyBorder="1" applyAlignment="1">
      <alignment horizontal="left" vertical="center" wrapText="1"/>
      <protection/>
    </xf>
    <xf numFmtId="49" fontId="47" fillId="5" borderId="15" xfId="26" applyNumberFormat="1" applyFont="1" applyFill="1" applyBorder="1" applyAlignment="1">
      <alignment horizontal="left" vertical="center" wrapText="1"/>
      <protection/>
    </xf>
    <xf numFmtId="49" fontId="47" fillId="5" borderId="16" xfId="26" applyNumberFormat="1" applyFont="1" applyFill="1" applyBorder="1" applyAlignment="1">
      <alignment horizontal="left" vertical="center" wrapText="1"/>
      <protection/>
    </xf>
    <xf numFmtId="49" fontId="47" fillId="5" borderId="124" xfId="26" applyNumberFormat="1" applyFont="1" applyFill="1" applyBorder="1" applyAlignment="1">
      <alignment horizontal="left" vertical="center" wrapText="1"/>
      <protection/>
    </xf>
    <xf numFmtId="49" fontId="47" fillId="5" borderId="24" xfId="26" applyNumberFormat="1" applyFont="1" applyFill="1" applyBorder="1" applyAlignment="1">
      <alignment horizontal="left" vertical="center" wrapText="1"/>
      <protection/>
    </xf>
    <xf numFmtId="49" fontId="47" fillId="5" borderId="29" xfId="26" applyNumberFormat="1" applyFont="1" applyFill="1" applyBorder="1" applyAlignment="1">
      <alignment horizontal="left" vertical="center" wrapText="1"/>
      <protection/>
    </xf>
  </cellXfs>
  <cellStyles count="18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16URLAP" xfId="20"/>
    <cellStyle name="Normál_31URLAP_előadás" xfId="21"/>
    <cellStyle name="Normál_48urlap" xfId="22"/>
    <cellStyle name="Normál_54urlap" xfId="23"/>
    <cellStyle name="Normál_70ûrlap" xfId="24"/>
    <cellStyle name="Normál_96ûrlap" xfId="25"/>
    <cellStyle name="Normál_97ûrlap" xfId="26"/>
    <cellStyle name="Normal_KARSZJ3" xfId="27"/>
    <cellStyle name="Normal_KTRSZJ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38</xdr:row>
      <xdr:rowOff>0</xdr:rowOff>
    </xdr:from>
    <xdr:to>
      <xdr:col>25</xdr:col>
      <xdr:colOff>57150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111347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32</xdr:col>
      <xdr:colOff>57150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663892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38</xdr:row>
      <xdr:rowOff>0</xdr:rowOff>
    </xdr:from>
    <xdr:to>
      <xdr:col>39</xdr:col>
      <xdr:colOff>57150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837247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0</xdr:rowOff>
    </xdr:from>
    <xdr:to>
      <xdr:col>25</xdr:col>
      <xdr:colOff>57150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>
          <a:off x="4914900" y="111347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32</xdr:col>
      <xdr:colOff>57150</xdr:colOff>
      <xdr:row>38</xdr:row>
      <xdr:rowOff>0</xdr:rowOff>
    </xdr:to>
    <xdr:sp>
      <xdr:nvSpPr>
        <xdr:cNvPr id="5" name="Line 5"/>
        <xdr:cNvSpPr>
          <a:spLocks/>
        </xdr:cNvSpPr>
      </xdr:nvSpPr>
      <xdr:spPr>
        <a:xfrm>
          <a:off x="663892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0</xdr:rowOff>
    </xdr:from>
    <xdr:to>
      <xdr:col>25</xdr:col>
      <xdr:colOff>57150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4914900" y="111347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32</xdr:col>
      <xdr:colOff>57150</xdr:colOff>
      <xdr:row>38</xdr:row>
      <xdr:rowOff>0</xdr:rowOff>
    </xdr:to>
    <xdr:sp>
      <xdr:nvSpPr>
        <xdr:cNvPr id="7" name="Line 7"/>
        <xdr:cNvSpPr>
          <a:spLocks/>
        </xdr:cNvSpPr>
      </xdr:nvSpPr>
      <xdr:spPr>
        <a:xfrm>
          <a:off x="663892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38</xdr:row>
      <xdr:rowOff>0</xdr:rowOff>
    </xdr:from>
    <xdr:to>
      <xdr:col>39</xdr:col>
      <xdr:colOff>57150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>
          <a:off x="837247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38</xdr:row>
      <xdr:rowOff>0</xdr:rowOff>
    </xdr:from>
    <xdr:to>
      <xdr:col>39</xdr:col>
      <xdr:colOff>57150</xdr:colOff>
      <xdr:row>38</xdr:row>
      <xdr:rowOff>0</xdr:rowOff>
    </xdr:to>
    <xdr:sp>
      <xdr:nvSpPr>
        <xdr:cNvPr id="9" name="Line 9"/>
        <xdr:cNvSpPr>
          <a:spLocks/>
        </xdr:cNvSpPr>
      </xdr:nvSpPr>
      <xdr:spPr>
        <a:xfrm>
          <a:off x="837247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38</xdr:row>
      <xdr:rowOff>0</xdr:rowOff>
    </xdr:from>
    <xdr:to>
      <xdr:col>25</xdr:col>
      <xdr:colOff>57150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>
          <a:off x="4914900" y="1113472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85725</xdr:colOff>
      <xdr:row>38</xdr:row>
      <xdr:rowOff>0</xdr:rowOff>
    </xdr:from>
    <xdr:to>
      <xdr:col>32</xdr:col>
      <xdr:colOff>57150</xdr:colOff>
      <xdr:row>38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38</xdr:row>
      <xdr:rowOff>0</xdr:rowOff>
    </xdr:from>
    <xdr:to>
      <xdr:col>39</xdr:col>
      <xdr:colOff>57150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>
          <a:off x="8372475" y="111347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95</xdr:row>
      <xdr:rowOff>85725</xdr:rowOff>
    </xdr:from>
    <xdr:to>
      <xdr:col>45</xdr:col>
      <xdr:colOff>409575</xdr:colOff>
      <xdr:row>95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11601450" y="21964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400050</xdr:colOff>
      <xdr:row>95</xdr:row>
      <xdr:rowOff>85725</xdr:rowOff>
    </xdr:from>
    <xdr:to>
      <xdr:col>45</xdr:col>
      <xdr:colOff>409575</xdr:colOff>
      <xdr:row>95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1601450" y="219646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38</xdr:row>
      <xdr:rowOff>123825</xdr:rowOff>
    </xdr:from>
    <xdr:to>
      <xdr:col>24</xdr:col>
      <xdr:colOff>171450</xdr:colOff>
      <xdr:row>38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5067300" y="112585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39</xdr:row>
      <xdr:rowOff>123825</xdr:rowOff>
    </xdr:from>
    <xdr:to>
      <xdr:col>24</xdr:col>
      <xdr:colOff>171450</xdr:colOff>
      <xdr:row>39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5067300" y="11515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40</xdr:row>
      <xdr:rowOff>123825</xdr:rowOff>
    </xdr:from>
    <xdr:to>
      <xdr:col>24</xdr:col>
      <xdr:colOff>171450</xdr:colOff>
      <xdr:row>40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5067300" y="11772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38</xdr:row>
      <xdr:rowOff>123825</xdr:rowOff>
    </xdr:from>
    <xdr:to>
      <xdr:col>31</xdr:col>
      <xdr:colOff>171450</xdr:colOff>
      <xdr:row>38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6791325" y="11258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39</xdr:row>
      <xdr:rowOff>123825</xdr:rowOff>
    </xdr:from>
    <xdr:to>
      <xdr:col>31</xdr:col>
      <xdr:colOff>171450</xdr:colOff>
      <xdr:row>39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6791325" y="11515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40</xdr:row>
      <xdr:rowOff>123825</xdr:rowOff>
    </xdr:from>
    <xdr:to>
      <xdr:col>31</xdr:col>
      <xdr:colOff>171450</xdr:colOff>
      <xdr:row>40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791325" y="11772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38</xdr:row>
      <xdr:rowOff>123825</xdr:rowOff>
    </xdr:from>
    <xdr:to>
      <xdr:col>38</xdr:col>
      <xdr:colOff>171450</xdr:colOff>
      <xdr:row>38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8524875" y="112585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39</xdr:row>
      <xdr:rowOff>123825</xdr:rowOff>
    </xdr:from>
    <xdr:to>
      <xdr:col>38</xdr:col>
      <xdr:colOff>171450</xdr:colOff>
      <xdr:row>39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8524875" y="11515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40</xdr:row>
      <xdr:rowOff>123825</xdr:rowOff>
    </xdr:from>
    <xdr:to>
      <xdr:col>38</xdr:col>
      <xdr:colOff>171450</xdr:colOff>
      <xdr:row>40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8524875" y="117729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43</xdr:row>
      <xdr:rowOff>142875</xdr:rowOff>
    </xdr:from>
    <xdr:to>
      <xdr:col>27</xdr:col>
      <xdr:colOff>219075</xdr:colOff>
      <xdr:row>43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734300" y="113347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74</xdr:row>
      <xdr:rowOff>47625</xdr:rowOff>
    </xdr:from>
    <xdr:to>
      <xdr:col>56</xdr:col>
      <xdr:colOff>571500</xdr:colOff>
      <xdr:row>74</xdr:row>
      <xdr:rowOff>47625</xdr:rowOff>
    </xdr:to>
    <xdr:sp>
      <xdr:nvSpPr>
        <xdr:cNvPr id="2" name="Line 2"/>
        <xdr:cNvSpPr>
          <a:spLocks/>
        </xdr:cNvSpPr>
      </xdr:nvSpPr>
      <xdr:spPr>
        <a:xfrm>
          <a:off x="17459325" y="201168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43</xdr:row>
      <xdr:rowOff>152400</xdr:rowOff>
    </xdr:from>
    <xdr:to>
      <xdr:col>34</xdr:col>
      <xdr:colOff>200025</xdr:colOff>
      <xdr:row>43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9896475" y="113442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56</xdr:row>
      <xdr:rowOff>0</xdr:rowOff>
    </xdr:from>
    <xdr:to>
      <xdr:col>27</xdr:col>
      <xdr:colOff>219075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7734300" y="149066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56</xdr:row>
      <xdr:rowOff>0</xdr:rowOff>
    </xdr:from>
    <xdr:to>
      <xdr:col>34</xdr:col>
      <xdr:colOff>200025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896475" y="149066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56</xdr:row>
      <xdr:rowOff>190500</xdr:rowOff>
    </xdr:from>
    <xdr:to>
      <xdr:col>27</xdr:col>
      <xdr:colOff>219075</xdr:colOff>
      <xdr:row>56</xdr:row>
      <xdr:rowOff>190500</xdr:rowOff>
    </xdr:to>
    <xdr:sp>
      <xdr:nvSpPr>
        <xdr:cNvPr id="6" name="Line 6"/>
        <xdr:cNvSpPr>
          <a:spLocks/>
        </xdr:cNvSpPr>
      </xdr:nvSpPr>
      <xdr:spPr>
        <a:xfrm>
          <a:off x="7734300" y="150971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56</xdr:row>
      <xdr:rowOff>190500</xdr:rowOff>
    </xdr:from>
    <xdr:to>
      <xdr:col>34</xdr:col>
      <xdr:colOff>190500</xdr:colOff>
      <xdr:row>56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9886950" y="150971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56</xdr:row>
      <xdr:rowOff>0</xdr:rowOff>
    </xdr:from>
    <xdr:to>
      <xdr:col>27</xdr:col>
      <xdr:colOff>219075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7734300" y="149066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56</xdr:row>
      <xdr:rowOff>0</xdr:rowOff>
    </xdr:from>
    <xdr:to>
      <xdr:col>34</xdr:col>
      <xdr:colOff>200025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9896475" y="149066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56</xdr:row>
      <xdr:rowOff>190500</xdr:rowOff>
    </xdr:from>
    <xdr:to>
      <xdr:col>34</xdr:col>
      <xdr:colOff>190500</xdr:colOff>
      <xdr:row>56</xdr:row>
      <xdr:rowOff>190500</xdr:rowOff>
    </xdr:to>
    <xdr:sp>
      <xdr:nvSpPr>
        <xdr:cNvPr id="10" name="Line 10"/>
        <xdr:cNvSpPr>
          <a:spLocks/>
        </xdr:cNvSpPr>
      </xdr:nvSpPr>
      <xdr:spPr>
        <a:xfrm flipV="1">
          <a:off x="9886950" y="150971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52</xdr:row>
      <xdr:rowOff>142875</xdr:rowOff>
    </xdr:from>
    <xdr:to>
      <xdr:col>27</xdr:col>
      <xdr:colOff>219075</xdr:colOff>
      <xdr:row>52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734300" y="139065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52</xdr:row>
      <xdr:rowOff>142875</xdr:rowOff>
    </xdr:from>
    <xdr:to>
      <xdr:col>34</xdr:col>
      <xdr:colOff>219075</xdr:colOff>
      <xdr:row>52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9896475" y="1390650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48</xdr:row>
      <xdr:rowOff>142875</xdr:rowOff>
    </xdr:from>
    <xdr:to>
      <xdr:col>27</xdr:col>
      <xdr:colOff>219075</xdr:colOff>
      <xdr:row>48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7734300" y="127635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133350</xdr:colOff>
      <xdr:row>48</xdr:row>
      <xdr:rowOff>152400</xdr:rowOff>
    </xdr:from>
    <xdr:to>
      <xdr:col>34</xdr:col>
      <xdr:colOff>200025</xdr:colOff>
      <xdr:row>48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9896475" y="1277302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5"/>
  <sheetViews>
    <sheetView zoomScale="75" zoomScaleNormal="75" zoomScaleSheetLayoutView="100" workbookViewId="0" topLeftCell="C150">
      <selection activeCell="BG170" sqref="BG170"/>
    </sheetView>
  </sheetViews>
  <sheetFormatPr defaultColWidth="9.00390625" defaultRowHeight="12.75"/>
  <cols>
    <col min="1" max="1" width="7.25390625" style="0" customWidth="1"/>
    <col min="2" max="6" width="3.25390625" style="0" customWidth="1"/>
    <col min="7" max="7" width="3.875" style="0" customWidth="1"/>
    <col min="8" max="8" width="4.25390625" style="0" customWidth="1"/>
    <col min="9" max="11" width="3.25390625" style="0" customWidth="1"/>
    <col min="12" max="12" width="3.875" style="0" customWidth="1"/>
    <col min="13" max="13" width="4.25390625" style="0" customWidth="1"/>
    <col min="14" max="14" width="3.25390625" style="0" customWidth="1"/>
    <col min="15" max="15" width="3.375" style="0" customWidth="1"/>
    <col min="16" max="20" width="3.25390625" style="0" customWidth="1"/>
    <col min="21" max="21" width="1.75390625" style="0" hidden="1" customWidth="1"/>
    <col min="22" max="66" width="3.25390625" style="0" customWidth="1"/>
  </cols>
  <sheetData>
    <row r="1" spans="53:54" ht="13.5" thickBot="1">
      <c r="BA1" s="1"/>
      <c r="BB1" s="2"/>
    </row>
    <row r="2" spans="53:54" ht="12.75">
      <c r="BA2" s="3" t="s">
        <v>144</v>
      </c>
      <c r="BB2" s="3"/>
    </row>
    <row r="3" spans="1:54" s="5" customFormat="1" ht="27.75" customHeight="1">
      <c r="A3" s="4" t="s">
        <v>145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ht="13.5" thickBot="1"/>
    <row r="5" spans="2:54" ht="15.75" customHeight="1" thickBot="1">
      <c r="B5" s="6">
        <v>5</v>
      </c>
      <c r="C5" s="7">
        <v>1</v>
      </c>
      <c r="D5" s="7">
        <v>3</v>
      </c>
      <c r="E5" s="7">
        <v>0</v>
      </c>
      <c r="F5" s="7">
        <v>0</v>
      </c>
      <c r="G5" s="8">
        <v>9</v>
      </c>
      <c r="I5" s="6">
        <v>1</v>
      </c>
      <c r="J5" s="7">
        <v>2</v>
      </c>
      <c r="K5" s="7">
        <v>5</v>
      </c>
      <c r="L5" s="8">
        <v>4</v>
      </c>
      <c r="N5" s="6">
        <v>0</v>
      </c>
      <c r="O5" s="8">
        <v>1</v>
      </c>
      <c r="Q5" s="6">
        <v>2</v>
      </c>
      <c r="R5" s="7">
        <v>8</v>
      </c>
      <c r="S5" s="7">
        <v>0</v>
      </c>
      <c r="T5" s="8">
        <v>0</v>
      </c>
      <c r="W5" s="6">
        <v>7</v>
      </c>
      <c r="X5" s="7">
        <v>5</v>
      </c>
      <c r="Y5" s="7">
        <v>1</v>
      </c>
      <c r="Z5" s="7">
        <v>1</v>
      </c>
      <c r="AA5" s="7">
        <v>1</v>
      </c>
      <c r="AB5" s="8">
        <v>5</v>
      </c>
      <c r="AD5" s="9">
        <v>3</v>
      </c>
      <c r="AE5" s="10">
        <v>4</v>
      </c>
      <c r="AG5" s="9">
        <v>2</v>
      </c>
      <c r="AH5" s="11">
        <v>0</v>
      </c>
      <c r="AI5" s="11">
        <v>0</v>
      </c>
      <c r="AJ5" s="12">
        <v>5</v>
      </c>
      <c r="AL5" s="13">
        <v>2</v>
      </c>
      <c r="AW5" s="14" t="s">
        <v>146</v>
      </c>
      <c r="AX5" s="14"/>
      <c r="AY5" s="14"/>
      <c r="AZ5" s="14"/>
      <c r="BA5" s="14"/>
      <c r="BB5" s="14"/>
    </row>
    <row r="6" spans="2:54" ht="25.5" customHeight="1">
      <c r="B6" s="15" t="s">
        <v>147</v>
      </c>
      <c r="C6" s="15"/>
      <c r="D6" s="15"/>
      <c r="E6" s="15"/>
      <c r="F6" s="15"/>
      <c r="G6" s="15"/>
      <c r="H6" s="16"/>
      <c r="I6" s="15" t="s">
        <v>148</v>
      </c>
      <c r="J6" s="15"/>
      <c r="K6" s="15"/>
      <c r="L6" s="15"/>
      <c r="M6" s="16"/>
      <c r="N6" s="17" t="s">
        <v>149</v>
      </c>
      <c r="O6" s="17"/>
      <c r="P6" s="16"/>
      <c r="Q6" s="17" t="s">
        <v>150</v>
      </c>
      <c r="R6" s="17"/>
      <c r="S6" s="17"/>
      <c r="T6" s="17"/>
      <c r="U6" s="16"/>
      <c r="W6" s="15" t="s">
        <v>151</v>
      </c>
      <c r="X6" s="15"/>
      <c r="Y6" s="15"/>
      <c r="Z6" s="15"/>
      <c r="AA6" s="15"/>
      <c r="AB6" s="15"/>
      <c r="AD6" s="15" t="s">
        <v>152</v>
      </c>
      <c r="AE6" s="15"/>
      <c r="AG6" s="15" t="s">
        <v>153</v>
      </c>
      <c r="AH6" s="15"/>
      <c r="AI6" s="15"/>
      <c r="AJ6" s="15"/>
      <c r="AL6" s="15" t="s">
        <v>154</v>
      </c>
      <c r="AW6" s="18" t="s">
        <v>155</v>
      </c>
      <c r="AX6" s="18"/>
      <c r="AY6" s="19"/>
      <c r="AZ6" s="18"/>
      <c r="BA6" s="18"/>
      <c r="BB6" s="18"/>
    </row>
    <row r="7" ht="12.75">
      <c r="BB7" s="20"/>
    </row>
    <row r="8" spans="1:54" ht="12.75">
      <c r="A8" s="21" t="s">
        <v>156</v>
      </c>
      <c r="AY8" s="20" t="s">
        <v>157</v>
      </c>
      <c r="AZ8" s="20"/>
      <c r="BA8" s="20"/>
      <c r="BB8" s="20"/>
    </row>
    <row r="9" spans="1:54" ht="12.75">
      <c r="A9" s="22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4"/>
      <c r="P9" s="23"/>
      <c r="Q9" s="23"/>
      <c r="R9" s="27"/>
      <c r="S9" s="26"/>
      <c r="T9" s="28"/>
      <c r="U9" s="23"/>
      <c r="V9" s="29"/>
      <c r="W9" s="30"/>
      <c r="X9" s="30"/>
      <c r="Y9" s="31"/>
      <c r="Z9" s="23"/>
      <c r="AA9" s="26"/>
      <c r="AB9" s="28"/>
      <c r="AC9" s="29" t="s">
        <v>158</v>
      </c>
      <c r="AD9" s="30"/>
      <c r="AE9" s="32"/>
      <c r="AF9" s="29" t="s">
        <v>159</v>
      </c>
      <c r="AG9" s="30"/>
      <c r="AH9" s="30"/>
      <c r="AI9" s="32"/>
      <c r="AJ9" s="23"/>
      <c r="AK9" s="26"/>
      <c r="AL9" s="26"/>
      <c r="AM9" s="24"/>
      <c r="AN9" s="27" t="s">
        <v>160</v>
      </c>
      <c r="AO9" s="26"/>
      <c r="AP9" s="26"/>
      <c r="AQ9" s="33"/>
      <c r="AR9" s="27" t="s">
        <v>161</v>
      </c>
      <c r="AS9" s="26"/>
      <c r="AT9" s="26"/>
      <c r="AU9" s="33"/>
      <c r="AV9" s="30" t="s">
        <v>162</v>
      </c>
      <c r="AW9" s="30"/>
      <c r="AX9" s="30"/>
      <c r="AY9" s="30"/>
      <c r="AZ9" s="22"/>
      <c r="BA9" s="23"/>
      <c r="BB9" s="24"/>
    </row>
    <row r="10" spans="1:54" ht="12.75">
      <c r="A10" s="34" t="s">
        <v>163</v>
      </c>
      <c r="B10" s="35"/>
      <c r="C10" s="36"/>
      <c r="D10" s="34" t="s">
        <v>164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19" t="s">
        <v>165</v>
      </c>
      <c r="Q10" s="19"/>
      <c r="R10" s="37" t="s">
        <v>166</v>
      </c>
      <c r="S10" s="19"/>
      <c r="T10" s="38"/>
      <c r="V10" s="37" t="s">
        <v>167</v>
      </c>
      <c r="W10" s="19"/>
      <c r="X10" s="19"/>
      <c r="Y10" s="38"/>
      <c r="Z10" s="37" t="s">
        <v>168</v>
      </c>
      <c r="AA10" s="19"/>
      <c r="AB10" s="38"/>
      <c r="AC10" s="37" t="s">
        <v>169</v>
      </c>
      <c r="AD10" s="19"/>
      <c r="AE10" s="38"/>
      <c r="AF10" s="37" t="s">
        <v>170</v>
      </c>
      <c r="AG10" s="19"/>
      <c r="AH10" s="19"/>
      <c r="AI10" s="38"/>
      <c r="AJ10" s="39" t="s">
        <v>171</v>
      </c>
      <c r="AK10" s="40"/>
      <c r="AL10" s="40"/>
      <c r="AM10" s="41"/>
      <c r="AN10" s="42" t="s">
        <v>172</v>
      </c>
      <c r="AO10" s="3"/>
      <c r="AP10" s="3"/>
      <c r="AQ10" s="43"/>
      <c r="AR10" s="42" t="s">
        <v>173</v>
      </c>
      <c r="AS10" s="3"/>
      <c r="AT10" s="3"/>
      <c r="AU10" s="43"/>
      <c r="AV10" s="19" t="s">
        <v>174</v>
      </c>
      <c r="AW10" s="19"/>
      <c r="AX10" s="19"/>
      <c r="AY10" s="19"/>
      <c r="AZ10" s="37" t="s">
        <v>175</v>
      </c>
      <c r="BA10" s="19"/>
      <c r="BB10" s="38"/>
    </row>
    <row r="11" spans="1:54" ht="12.75">
      <c r="A11" s="34" t="s">
        <v>176</v>
      </c>
      <c r="B11" s="35"/>
      <c r="C11" s="36"/>
      <c r="D11" s="34" t="s">
        <v>177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19" t="s">
        <v>178</v>
      </c>
      <c r="Q11" s="19"/>
      <c r="R11" s="37" t="s">
        <v>179</v>
      </c>
      <c r="S11" s="19"/>
      <c r="T11" s="38"/>
      <c r="V11" s="37" t="s">
        <v>180</v>
      </c>
      <c r="W11" s="19"/>
      <c r="X11" s="19"/>
      <c r="Y11" s="38"/>
      <c r="Z11" s="37" t="s">
        <v>181</v>
      </c>
      <c r="AA11" s="19"/>
      <c r="AB11" s="38"/>
      <c r="AC11" s="37" t="s">
        <v>182</v>
      </c>
      <c r="AD11" s="19"/>
      <c r="AE11" s="38"/>
      <c r="AF11" s="37" t="s">
        <v>183</v>
      </c>
      <c r="AG11" s="19"/>
      <c r="AH11" s="19"/>
      <c r="AI11" s="38"/>
      <c r="AJ11" s="39" t="s">
        <v>184</v>
      </c>
      <c r="AK11" s="40"/>
      <c r="AL11" s="40"/>
      <c r="AM11" s="41"/>
      <c r="AN11" s="42" t="s">
        <v>184</v>
      </c>
      <c r="AO11" s="3"/>
      <c r="AP11" s="3"/>
      <c r="AQ11" s="43"/>
      <c r="AR11" s="42" t="s">
        <v>185</v>
      </c>
      <c r="AS11" s="3"/>
      <c r="AT11" s="3"/>
      <c r="AU11" s="43"/>
      <c r="AV11" s="19" t="s">
        <v>186</v>
      </c>
      <c r="AW11" s="19"/>
      <c r="AX11" s="19"/>
      <c r="AY11" s="19"/>
      <c r="AZ11" s="37" t="s">
        <v>187</v>
      </c>
      <c r="BA11" s="19"/>
      <c r="BB11" s="38"/>
    </row>
    <row r="12" spans="1:54" ht="12.75">
      <c r="A12" s="44"/>
      <c r="B12" s="45"/>
      <c r="C12" s="46"/>
      <c r="D12" s="47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45"/>
      <c r="Q12" s="45"/>
      <c r="R12" s="48"/>
      <c r="S12" s="45"/>
      <c r="T12" s="46"/>
      <c r="U12" s="45"/>
      <c r="V12" s="48"/>
      <c r="W12" s="45"/>
      <c r="X12" s="45"/>
      <c r="Y12" s="46"/>
      <c r="Z12" s="45"/>
      <c r="AA12" s="45"/>
      <c r="AB12" s="46"/>
      <c r="AC12" s="49" t="s">
        <v>188</v>
      </c>
      <c r="AD12" s="50"/>
      <c r="AE12" s="51"/>
      <c r="AF12" s="49" t="s">
        <v>185</v>
      </c>
      <c r="AG12" s="50"/>
      <c r="AH12" s="50"/>
      <c r="AI12" s="51"/>
      <c r="AJ12" s="45"/>
      <c r="AK12" s="45"/>
      <c r="AL12" s="45"/>
      <c r="AM12" s="46"/>
      <c r="AN12" s="52"/>
      <c r="AO12" s="53"/>
      <c r="AP12" s="53"/>
      <c r="AQ12" s="54"/>
      <c r="AR12" s="52" t="s">
        <v>189</v>
      </c>
      <c r="AS12" s="53"/>
      <c r="AT12" s="53"/>
      <c r="AU12" s="54"/>
      <c r="AV12" s="19" t="s">
        <v>185</v>
      </c>
      <c r="AW12" s="19"/>
      <c r="AX12" s="19"/>
      <c r="AY12" s="19"/>
      <c r="AZ12" s="48"/>
      <c r="BA12" s="45"/>
      <c r="BB12" s="46"/>
    </row>
    <row r="13" spans="1:54" ht="12.75">
      <c r="A13" s="55">
        <v>1</v>
      </c>
      <c r="B13" s="56"/>
      <c r="C13" s="57"/>
      <c r="D13" s="55">
        <v>2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8">
        <v>3</v>
      </c>
      <c r="Q13" s="58"/>
      <c r="R13" s="59">
        <v>4</v>
      </c>
      <c r="S13" s="58"/>
      <c r="T13" s="60"/>
      <c r="U13" s="50"/>
      <c r="V13" s="59">
        <v>5</v>
      </c>
      <c r="W13" s="58"/>
      <c r="X13" s="58"/>
      <c r="Y13" s="60"/>
      <c r="Z13" s="59">
        <v>6</v>
      </c>
      <c r="AA13" s="58"/>
      <c r="AB13" s="60"/>
      <c r="AC13" s="59">
        <v>7</v>
      </c>
      <c r="AD13" s="58"/>
      <c r="AE13" s="60"/>
      <c r="AF13" s="59">
        <v>8</v>
      </c>
      <c r="AG13" s="58"/>
      <c r="AH13" s="58"/>
      <c r="AI13" s="60"/>
      <c r="AJ13" s="61">
        <v>9</v>
      </c>
      <c r="AK13" s="62"/>
      <c r="AL13" s="62"/>
      <c r="AM13" s="63"/>
      <c r="AN13" s="61">
        <v>10</v>
      </c>
      <c r="AO13" s="62"/>
      <c r="AP13" s="62"/>
      <c r="AQ13" s="64"/>
      <c r="AR13" s="59">
        <v>11</v>
      </c>
      <c r="AS13" s="58"/>
      <c r="AT13" s="58"/>
      <c r="AU13" s="60"/>
      <c r="AV13" s="59">
        <v>12</v>
      </c>
      <c r="AW13" s="58"/>
      <c r="AX13" s="58"/>
      <c r="AY13" s="60"/>
      <c r="AZ13" s="59">
        <v>13</v>
      </c>
      <c r="BA13" s="58"/>
      <c r="BB13" s="60"/>
    </row>
    <row r="14" spans="1:54" ht="21.75" customHeight="1">
      <c r="A14" s="65" t="s">
        <v>190</v>
      </c>
      <c r="B14" s="66"/>
      <c r="C14" s="67"/>
      <c r="D14" s="68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69"/>
      <c r="P14" s="50"/>
      <c r="Q14" s="50"/>
      <c r="R14" s="49"/>
      <c r="S14" s="50"/>
      <c r="T14" s="69"/>
      <c r="U14" s="19"/>
      <c r="V14" s="49"/>
      <c r="W14" s="50"/>
      <c r="X14" s="50"/>
      <c r="Y14" s="69"/>
      <c r="Z14" s="50"/>
      <c r="AA14" s="50"/>
      <c r="AB14" s="69"/>
      <c r="AC14" s="50"/>
      <c r="AD14" s="50"/>
      <c r="AE14" s="69"/>
      <c r="AF14" s="50"/>
      <c r="AG14" s="50"/>
      <c r="AH14" s="50"/>
      <c r="AI14" s="69"/>
      <c r="AJ14" s="50"/>
      <c r="AK14" s="50"/>
      <c r="AL14" s="50"/>
      <c r="AM14" s="69"/>
      <c r="AN14" s="50"/>
      <c r="AO14" s="50"/>
      <c r="AP14" s="50"/>
      <c r="AQ14" s="70"/>
      <c r="AR14" s="59"/>
      <c r="AS14" s="50"/>
      <c r="AT14" s="50"/>
      <c r="AU14" s="69"/>
      <c r="AV14" s="50"/>
      <c r="AW14" s="50"/>
      <c r="AX14" s="50"/>
      <c r="AY14" s="69"/>
      <c r="AZ14" s="50"/>
      <c r="BA14" s="50"/>
      <c r="BB14" s="69"/>
    </row>
    <row r="15" spans="1:54" ht="21.75" customHeight="1">
      <c r="A15" s="71" t="s">
        <v>191</v>
      </c>
      <c r="B15" s="72"/>
      <c r="C15" s="73"/>
      <c r="D15" s="74" t="s">
        <v>192</v>
      </c>
      <c r="E15" s="75"/>
      <c r="F15" s="75"/>
      <c r="G15" s="75"/>
      <c r="H15" s="75"/>
      <c r="I15" s="75"/>
      <c r="J15" s="76"/>
      <c r="K15" s="76"/>
      <c r="L15" s="76"/>
      <c r="M15" s="76"/>
      <c r="N15" s="76"/>
      <c r="O15" s="77"/>
      <c r="P15" s="78" t="s">
        <v>193</v>
      </c>
      <c r="Q15" s="79"/>
      <c r="R15" s="50"/>
      <c r="S15" s="50"/>
      <c r="T15" s="69"/>
      <c r="U15" s="19"/>
      <c r="V15" s="49"/>
      <c r="W15" s="50"/>
      <c r="X15" s="50"/>
      <c r="Y15" s="69"/>
      <c r="Z15" s="50"/>
      <c r="AA15" s="50"/>
      <c r="AB15" s="69"/>
      <c r="AC15" s="50"/>
      <c r="AD15" s="50"/>
      <c r="AE15" s="69"/>
      <c r="AF15" s="50"/>
      <c r="AG15" s="50"/>
      <c r="AH15" s="50"/>
      <c r="AI15" s="69"/>
      <c r="AJ15" s="50"/>
      <c r="AK15" s="50"/>
      <c r="AL15" s="50"/>
      <c r="AM15" s="69"/>
      <c r="AN15" s="50"/>
      <c r="AO15" s="50"/>
      <c r="AP15" s="50"/>
      <c r="AQ15" s="69"/>
      <c r="AR15" s="49"/>
      <c r="AS15" s="50"/>
      <c r="AT15" s="50"/>
      <c r="AU15" s="69"/>
      <c r="AV15" s="50"/>
      <c r="AW15" s="50"/>
      <c r="AX15" s="50"/>
      <c r="AY15" s="69"/>
      <c r="AZ15" s="50"/>
      <c r="BA15" s="50"/>
      <c r="BB15" s="69"/>
    </row>
    <row r="16" spans="1:54" ht="21.75" customHeight="1">
      <c r="A16" s="71" t="s">
        <v>194</v>
      </c>
      <c r="B16" s="72"/>
      <c r="C16" s="73"/>
      <c r="D16" s="74" t="s">
        <v>195</v>
      </c>
      <c r="E16" s="75"/>
      <c r="F16" s="75"/>
      <c r="G16" s="75"/>
      <c r="H16" s="75"/>
      <c r="I16" s="80"/>
      <c r="J16" s="76"/>
      <c r="K16" s="76"/>
      <c r="L16" s="76"/>
      <c r="M16" s="76"/>
      <c r="N16" s="76"/>
      <c r="O16" s="77"/>
      <c r="P16" s="78" t="s">
        <v>196</v>
      </c>
      <c r="Q16" s="79"/>
      <c r="R16" s="50"/>
      <c r="S16" s="50"/>
      <c r="T16" s="69"/>
      <c r="U16" s="19"/>
      <c r="V16" s="49"/>
      <c r="W16" s="50"/>
      <c r="X16" s="50"/>
      <c r="Y16" s="69"/>
      <c r="Z16" s="50"/>
      <c r="AA16" s="50"/>
      <c r="AB16" s="69"/>
      <c r="AC16" s="50"/>
      <c r="AD16" s="50"/>
      <c r="AE16" s="69"/>
      <c r="AF16" s="50"/>
      <c r="AG16" s="50"/>
      <c r="AH16" s="50"/>
      <c r="AI16" s="69"/>
      <c r="AJ16" s="50"/>
      <c r="AK16" s="50"/>
      <c r="AL16" s="50"/>
      <c r="AM16" s="69"/>
      <c r="AN16" s="50"/>
      <c r="AO16" s="50"/>
      <c r="AP16" s="50"/>
      <c r="AQ16" s="69"/>
      <c r="AR16" s="49"/>
      <c r="AS16" s="50"/>
      <c r="AT16" s="50"/>
      <c r="AU16" s="69"/>
      <c r="AV16" s="50"/>
      <c r="AW16" s="50"/>
      <c r="AX16" s="50"/>
      <c r="AY16" s="69"/>
      <c r="AZ16" s="50"/>
      <c r="BA16" s="50"/>
      <c r="BB16" s="69"/>
    </row>
    <row r="17" spans="1:54" ht="21.75" customHeight="1">
      <c r="A17" s="71" t="s">
        <v>197</v>
      </c>
      <c r="B17" s="72"/>
      <c r="C17" s="73"/>
      <c r="D17" s="74" t="s">
        <v>198</v>
      </c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7"/>
      <c r="P17" s="78" t="s">
        <v>199</v>
      </c>
      <c r="Q17" s="79"/>
      <c r="R17" s="45"/>
      <c r="S17" s="45"/>
      <c r="T17" s="46"/>
      <c r="V17" s="48"/>
      <c r="W17" s="45"/>
      <c r="X17" s="45"/>
      <c r="Y17" s="46"/>
      <c r="Z17" s="45"/>
      <c r="AA17" s="45"/>
      <c r="AB17" s="46"/>
      <c r="AC17" s="45"/>
      <c r="AD17" s="45"/>
      <c r="AE17" s="46"/>
      <c r="AF17" s="45"/>
      <c r="AG17" s="45"/>
      <c r="AH17" s="45"/>
      <c r="AI17" s="46"/>
      <c r="AJ17" s="45"/>
      <c r="AK17" s="45"/>
      <c r="AL17" s="45"/>
      <c r="AM17" s="46"/>
      <c r="AN17" s="45"/>
      <c r="AO17" s="45"/>
      <c r="AP17" s="45"/>
      <c r="AQ17" s="46"/>
      <c r="AR17" s="48"/>
      <c r="AS17" s="45"/>
      <c r="AT17" s="45"/>
      <c r="AU17" s="46"/>
      <c r="AV17" s="45"/>
      <c r="AW17" s="45"/>
      <c r="AX17" s="45"/>
      <c r="AY17" s="46"/>
      <c r="AZ17" s="45"/>
      <c r="BA17" s="45"/>
      <c r="BB17" s="46"/>
    </row>
    <row r="18" spans="1:54" ht="21.75" customHeight="1">
      <c r="A18" s="71" t="s">
        <v>200</v>
      </c>
      <c r="B18" s="72"/>
      <c r="C18" s="73"/>
      <c r="D18" s="74" t="s">
        <v>201</v>
      </c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7"/>
      <c r="P18" s="78" t="s">
        <v>202</v>
      </c>
      <c r="Q18" s="79"/>
      <c r="R18" s="45"/>
      <c r="S18" s="45"/>
      <c r="T18" s="46"/>
      <c r="V18" s="48"/>
      <c r="W18" s="45"/>
      <c r="X18" s="45"/>
      <c r="Y18" s="46"/>
      <c r="Z18" s="45"/>
      <c r="AA18" s="45"/>
      <c r="AB18" s="46"/>
      <c r="AC18" s="45"/>
      <c r="AD18" s="45"/>
      <c r="AE18" s="46"/>
      <c r="AF18" s="45"/>
      <c r="AG18" s="45"/>
      <c r="AH18" s="45"/>
      <c r="AI18" s="46"/>
      <c r="AJ18" s="45"/>
      <c r="AK18" s="45"/>
      <c r="AL18" s="45"/>
      <c r="AM18" s="46"/>
      <c r="AN18" s="45"/>
      <c r="AO18" s="45"/>
      <c r="AP18" s="45"/>
      <c r="AQ18" s="46"/>
      <c r="AR18" s="48"/>
      <c r="AS18" s="45"/>
      <c r="AT18" s="45"/>
      <c r="AU18" s="46"/>
      <c r="AV18" s="45"/>
      <c r="AW18" s="45"/>
      <c r="AX18" s="45"/>
      <c r="AY18" s="46"/>
      <c r="AZ18" s="45"/>
      <c r="BA18" s="45"/>
      <c r="BB18" s="46"/>
    </row>
    <row r="19" spans="1:54" ht="21.75" customHeight="1">
      <c r="A19" s="71" t="s">
        <v>203</v>
      </c>
      <c r="B19" s="72"/>
      <c r="C19" s="73"/>
      <c r="D19" s="74" t="s">
        <v>204</v>
      </c>
      <c r="E19" s="75"/>
      <c r="F19" s="75"/>
      <c r="G19" s="75"/>
      <c r="H19" s="75"/>
      <c r="I19" s="75"/>
      <c r="J19" s="75"/>
      <c r="K19" s="76"/>
      <c r="L19" s="76"/>
      <c r="M19" s="76"/>
      <c r="N19" s="76"/>
      <c r="O19" s="77"/>
      <c r="P19" s="78" t="s">
        <v>205</v>
      </c>
      <c r="Q19" s="79"/>
      <c r="R19" s="45"/>
      <c r="S19" s="45"/>
      <c r="T19" s="46"/>
      <c r="V19" s="48"/>
      <c r="W19" s="45"/>
      <c r="X19" s="45"/>
      <c r="Y19" s="46"/>
      <c r="Z19" s="45"/>
      <c r="AA19" s="45"/>
      <c r="AB19" s="46"/>
      <c r="AC19" s="45"/>
      <c r="AD19" s="45"/>
      <c r="AE19" s="46"/>
      <c r="AF19" s="45"/>
      <c r="AG19" s="45"/>
      <c r="AH19" s="45"/>
      <c r="AI19" s="46"/>
      <c r="AJ19" s="45"/>
      <c r="AK19" s="45"/>
      <c r="AL19" s="45"/>
      <c r="AM19" s="46"/>
      <c r="AN19" s="45"/>
      <c r="AO19" s="45"/>
      <c r="AP19" s="45"/>
      <c r="AQ19" s="46"/>
      <c r="AR19" s="48"/>
      <c r="AS19" s="45"/>
      <c r="AT19" s="45"/>
      <c r="AU19" s="46"/>
      <c r="AV19" s="45"/>
      <c r="AW19" s="45"/>
      <c r="AX19" s="45"/>
      <c r="AY19" s="46"/>
      <c r="AZ19" s="45"/>
      <c r="BA19" s="45"/>
      <c r="BB19" s="46"/>
    </row>
    <row r="20" spans="1:54" ht="21.75" customHeight="1">
      <c r="A20" s="71" t="s">
        <v>206</v>
      </c>
      <c r="B20" s="72"/>
      <c r="C20" s="73"/>
      <c r="D20" s="75" t="s">
        <v>207</v>
      </c>
      <c r="E20" s="75"/>
      <c r="F20" s="75"/>
      <c r="G20" s="75"/>
      <c r="H20" s="76"/>
      <c r="I20" s="76"/>
      <c r="J20" s="76"/>
      <c r="K20" s="76"/>
      <c r="L20" s="76"/>
      <c r="M20" s="76"/>
      <c r="N20" s="76"/>
      <c r="O20" s="77"/>
      <c r="P20" s="78" t="s">
        <v>208</v>
      </c>
      <c r="Q20" s="79"/>
      <c r="R20" s="45"/>
      <c r="S20" s="45"/>
      <c r="T20" s="46"/>
      <c r="V20" s="48"/>
      <c r="W20" s="45"/>
      <c r="X20" s="45"/>
      <c r="Y20" s="46"/>
      <c r="Z20" s="45"/>
      <c r="AA20" s="45"/>
      <c r="AB20" s="46"/>
      <c r="AC20" s="45"/>
      <c r="AD20" s="45"/>
      <c r="AE20" s="46"/>
      <c r="AF20" s="45"/>
      <c r="AG20" s="45"/>
      <c r="AH20" s="45"/>
      <c r="AI20" s="46"/>
      <c r="AJ20" s="45"/>
      <c r="AK20" s="45"/>
      <c r="AL20" s="45"/>
      <c r="AM20" s="46"/>
      <c r="AN20" s="45"/>
      <c r="AO20" s="45"/>
      <c r="AP20" s="45"/>
      <c r="AQ20" s="46"/>
      <c r="AR20" s="48"/>
      <c r="AS20" s="45"/>
      <c r="AT20" s="45"/>
      <c r="AU20" s="46"/>
      <c r="AV20" s="45"/>
      <c r="AW20" s="45"/>
      <c r="AX20" s="45"/>
      <c r="AY20" s="46"/>
      <c r="AZ20" s="45"/>
      <c r="BA20" s="45"/>
      <c r="BB20" s="46"/>
    </row>
    <row r="21" spans="1:54" ht="21.75" customHeight="1">
      <c r="A21" s="71" t="s">
        <v>209</v>
      </c>
      <c r="B21" s="72"/>
      <c r="C21" s="73"/>
      <c r="D21" s="75" t="s">
        <v>210</v>
      </c>
      <c r="E21" s="75"/>
      <c r="F21" s="75"/>
      <c r="G21" s="75"/>
      <c r="H21" s="75"/>
      <c r="I21" s="76"/>
      <c r="J21" s="76"/>
      <c r="K21" s="76"/>
      <c r="L21" s="76"/>
      <c r="M21" s="76"/>
      <c r="N21" s="76"/>
      <c r="O21" s="77"/>
      <c r="P21" s="78" t="s">
        <v>211</v>
      </c>
      <c r="Q21" s="79"/>
      <c r="R21" s="45"/>
      <c r="S21" s="45"/>
      <c r="T21" s="46"/>
      <c r="V21" s="48"/>
      <c r="W21" s="45"/>
      <c r="X21" s="45"/>
      <c r="Y21" s="46"/>
      <c r="Z21" s="45"/>
      <c r="AA21" s="45"/>
      <c r="AB21" s="46"/>
      <c r="AC21" s="45"/>
      <c r="AD21" s="45"/>
      <c r="AE21" s="46"/>
      <c r="AF21" s="45"/>
      <c r="AG21" s="45"/>
      <c r="AH21" s="45"/>
      <c r="AI21" s="46"/>
      <c r="AJ21" s="45"/>
      <c r="AK21" s="45"/>
      <c r="AL21" s="45"/>
      <c r="AM21" s="46"/>
      <c r="AN21" s="45"/>
      <c r="AO21" s="45"/>
      <c r="AP21" s="45"/>
      <c r="AQ21" s="46"/>
      <c r="AR21" s="48"/>
      <c r="AS21" s="45"/>
      <c r="AT21" s="45"/>
      <c r="AU21" s="46"/>
      <c r="AV21" s="45"/>
      <c r="AW21" s="45"/>
      <c r="AX21" s="45"/>
      <c r="AY21" s="46"/>
      <c r="AZ21" s="45"/>
      <c r="BA21" s="45"/>
      <c r="BB21" s="46"/>
    </row>
    <row r="22" spans="1:54" ht="21.75" customHeight="1">
      <c r="A22" s="71" t="s">
        <v>212</v>
      </c>
      <c r="B22" s="72"/>
      <c r="C22" s="73"/>
      <c r="D22" s="75" t="s">
        <v>213</v>
      </c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77"/>
      <c r="P22" s="78" t="s">
        <v>214</v>
      </c>
      <c r="Q22" s="79"/>
      <c r="R22" s="45"/>
      <c r="S22" s="45"/>
      <c r="T22" s="46"/>
      <c r="V22" s="48"/>
      <c r="W22" s="45"/>
      <c r="X22" s="45"/>
      <c r="Y22" s="46"/>
      <c r="Z22" s="45"/>
      <c r="AA22" s="45"/>
      <c r="AB22" s="46"/>
      <c r="AC22" s="45"/>
      <c r="AD22" s="45"/>
      <c r="AE22" s="46"/>
      <c r="AF22" s="45"/>
      <c r="AG22" s="45"/>
      <c r="AH22" s="45"/>
      <c r="AI22" s="46"/>
      <c r="AJ22" s="45"/>
      <c r="AK22" s="45"/>
      <c r="AL22" s="45"/>
      <c r="AM22" s="46"/>
      <c r="AN22" s="45"/>
      <c r="AO22" s="45"/>
      <c r="AP22" s="45"/>
      <c r="AQ22" s="46"/>
      <c r="AR22" s="48"/>
      <c r="AS22" s="45"/>
      <c r="AT22" s="45"/>
      <c r="AU22" s="46"/>
      <c r="AV22" s="45"/>
      <c r="AW22" s="45"/>
      <c r="AX22" s="45"/>
      <c r="AY22" s="46"/>
      <c r="AZ22" s="45"/>
      <c r="BA22" s="45"/>
      <c r="BB22" s="46"/>
    </row>
    <row r="23" spans="1:54" ht="21.75" customHeight="1">
      <c r="A23" s="71" t="s">
        <v>215</v>
      </c>
      <c r="B23" s="72"/>
      <c r="C23" s="73"/>
      <c r="D23" s="74" t="s">
        <v>216</v>
      </c>
      <c r="E23" s="75"/>
      <c r="F23" s="75"/>
      <c r="G23" s="75"/>
      <c r="H23" s="75"/>
      <c r="I23" s="75"/>
      <c r="J23" s="75"/>
      <c r="K23" s="75"/>
      <c r="L23" s="76"/>
      <c r="M23" s="76"/>
      <c r="N23" s="76"/>
      <c r="O23" s="77"/>
      <c r="P23" s="78" t="s">
        <v>217</v>
      </c>
      <c r="Q23" s="79"/>
      <c r="R23" s="45"/>
      <c r="S23" s="45"/>
      <c r="T23" s="46"/>
      <c r="V23" s="48"/>
      <c r="W23" s="45"/>
      <c r="X23" s="45"/>
      <c r="Y23" s="46"/>
      <c r="Z23" s="45"/>
      <c r="AA23" s="45"/>
      <c r="AB23" s="46"/>
      <c r="AC23" s="45"/>
      <c r="AD23" s="45"/>
      <c r="AE23" s="46"/>
      <c r="AF23" s="45"/>
      <c r="AG23" s="45"/>
      <c r="AH23" s="45"/>
      <c r="AI23" s="46"/>
      <c r="AJ23" s="45"/>
      <c r="AK23" s="45"/>
      <c r="AL23" s="45"/>
      <c r="AM23" s="46"/>
      <c r="AN23" s="45"/>
      <c r="AO23" s="45"/>
      <c r="AP23" s="45"/>
      <c r="AQ23" s="46"/>
      <c r="AR23" s="48"/>
      <c r="AS23" s="45"/>
      <c r="AT23" s="45"/>
      <c r="AU23" s="46"/>
      <c r="AV23" s="45"/>
      <c r="AW23" s="45"/>
      <c r="AX23" s="45"/>
      <c r="AY23" s="46"/>
      <c r="AZ23" s="45"/>
      <c r="BA23" s="45"/>
      <c r="BB23" s="46"/>
    </row>
    <row r="24" spans="1:54" ht="21.75" customHeight="1">
      <c r="A24" s="71" t="s">
        <v>218</v>
      </c>
      <c r="B24" s="72"/>
      <c r="C24" s="73"/>
      <c r="D24" s="74" t="s">
        <v>219</v>
      </c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77"/>
      <c r="P24" s="78" t="s">
        <v>220</v>
      </c>
      <c r="Q24" s="79"/>
      <c r="R24" s="45"/>
      <c r="S24" s="45"/>
      <c r="T24" s="46"/>
      <c r="V24" s="48"/>
      <c r="W24" s="45"/>
      <c r="X24" s="45"/>
      <c r="Y24" s="46"/>
      <c r="Z24" s="45"/>
      <c r="AA24" s="45"/>
      <c r="AB24" s="46"/>
      <c r="AC24" s="45"/>
      <c r="AD24" s="45"/>
      <c r="AE24" s="46"/>
      <c r="AF24" s="45"/>
      <c r="AG24" s="45"/>
      <c r="AH24" s="45"/>
      <c r="AI24" s="46"/>
      <c r="AJ24" s="45"/>
      <c r="AK24" s="45"/>
      <c r="AL24" s="45"/>
      <c r="AM24" s="46"/>
      <c r="AN24" s="45"/>
      <c r="AO24" s="45"/>
      <c r="AP24" s="45"/>
      <c r="AQ24" s="46"/>
      <c r="AR24" s="48"/>
      <c r="AS24" s="45"/>
      <c r="AT24" s="45"/>
      <c r="AU24" s="46"/>
      <c r="AV24" s="45"/>
      <c r="AW24" s="45"/>
      <c r="AX24" s="45"/>
      <c r="AY24" s="46"/>
      <c r="AZ24" s="45"/>
      <c r="BA24" s="45"/>
      <c r="BB24" s="46"/>
    </row>
    <row r="25" spans="1:54" ht="21.75" customHeight="1">
      <c r="A25" s="71" t="s">
        <v>221</v>
      </c>
      <c r="B25" s="72"/>
      <c r="C25" s="72"/>
      <c r="D25" s="74" t="s">
        <v>222</v>
      </c>
      <c r="E25" s="75"/>
      <c r="F25" s="75"/>
      <c r="G25" s="75"/>
      <c r="H25" s="75"/>
      <c r="I25" s="75"/>
      <c r="J25" s="75"/>
      <c r="K25" s="75"/>
      <c r="L25" s="76"/>
      <c r="M25" s="76"/>
      <c r="N25" s="76"/>
      <c r="O25" s="77"/>
      <c r="P25" s="78" t="s">
        <v>223</v>
      </c>
      <c r="Q25" s="79"/>
      <c r="R25" s="81">
        <v>7552</v>
      </c>
      <c r="S25" s="82"/>
      <c r="T25" s="83"/>
      <c r="V25" s="48"/>
      <c r="W25" s="45"/>
      <c r="X25" s="45"/>
      <c r="Y25" s="46"/>
      <c r="Z25" s="84">
        <v>119</v>
      </c>
      <c r="AA25" s="85"/>
      <c r="AB25" s="86"/>
      <c r="AC25" s="45"/>
      <c r="AD25" s="45"/>
      <c r="AE25" s="46"/>
      <c r="AF25" s="45"/>
      <c r="AG25" s="45"/>
      <c r="AH25" s="45"/>
      <c r="AI25" s="46"/>
      <c r="AJ25" s="45"/>
      <c r="AK25" s="45"/>
      <c r="AL25" s="45"/>
      <c r="AM25" s="46"/>
      <c r="AN25" s="87">
        <v>592</v>
      </c>
      <c r="AO25" s="82"/>
      <c r="AP25" s="82"/>
      <c r="AQ25" s="83"/>
      <c r="AR25" s="87">
        <v>7671</v>
      </c>
      <c r="AS25" s="82"/>
      <c r="AT25" s="82"/>
      <c r="AU25" s="83"/>
      <c r="AV25" s="87">
        <v>3480</v>
      </c>
      <c r="AW25" s="82"/>
      <c r="AX25" s="82"/>
      <c r="AY25" s="83"/>
      <c r="AZ25" s="84">
        <v>1</v>
      </c>
      <c r="BA25" s="85"/>
      <c r="BB25" s="86"/>
    </row>
    <row r="26" spans="1:54" ht="21.75" customHeight="1">
      <c r="A26" s="71" t="s">
        <v>224</v>
      </c>
      <c r="B26" s="72"/>
      <c r="C26" s="72"/>
      <c r="D26" s="74" t="s">
        <v>225</v>
      </c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77"/>
      <c r="P26" s="78" t="s">
        <v>226</v>
      </c>
      <c r="Q26" s="79"/>
      <c r="R26" s="81">
        <v>20358</v>
      </c>
      <c r="S26" s="82"/>
      <c r="T26" s="83"/>
      <c r="V26" s="48"/>
      <c r="W26" s="45"/>
      <c r="X26" s="45"/>
      <c r="Y26" s="46"/>
      <c r="Z26" s="45"/>
      <c r="AA26" s="45"/>
      <c r="AB26" s="46"/>
      <c r="AC26" s="45"/>
      <c r="AD26" s="45"/>
      <c r="AE26" s="46"/>
      <c r="AF26" s="45"/>
      <c r="AG26" s="45"/>
      <c r="AH26" s="45"/>
      <c r="AI26" s="46"/>
      <c r="AJ26" s="45"/>
      <c r="AK26" s="45"/>
      <c r="AL26" s="45"/>
      <c r="AM26" s="46"/>
      <c r="AN26" s="87">
        <v>1566</v>
      </c>
      <c r="AO26" s="82"/>
      <c r="AP26" s="82"/>
      <c r="AQ26" s="83"/>
      <c r="AR26" s="87">
        <v>20358</v>
      </c>
      <c r="AS26" s="82"/>
      <c r="AT26" s="82"/>
      <c r="AU26" s="83"/>
      <c r="AV26" s="87">
        <v>8400</v>
      </c>
      <c r="AW26" s="82"/>
      <c r="AX26" s="82"/>
      <c r="AY26" s="83"/>
      <c r="AZ26" s="84">
        <v>3</v>
      </c>
      <c r="BA26" s="85"/>
      <c r="BB26" s="86"/>
    </row>
    <row r="27" spans="1:54" ht="21.75" customHeight="1">
      <c r="A27" s="71" t="s">
        <v>227</v>
      </c>
      <c r="B27" s="72"/>
      <c r="C27" s="72"/>
      <c r="D27" s="74" t="s">
        <v>228</v>
      </c>
      <c r="E27" s="75"/>
      <c r="F27" s="75"/>
      <c r="G27" s="75"/>
      <c r="H27" s="75"/>
      <c r="I27" s="75"/>
      <c r="J27" s="75"/>
      <c r="K27" s="76"/>
      <c r="L27" s="76"/>
      <c r="M27" s="76"/>
      <c r="N27" s="76"/>
      <c r="O27" s="77"/>
      <c r="P27" s="78" t="s">
        <v>229</v>
      </c>
      <c r="Q27" s="79"/>
      <c r="R27" s="45"/>
      <c r="S27" s="45"/>
      <c r="T27" s="46"/>
      <c r="V27" s="48"/>
      <c r="W27" s="45"/>
      <c r="X27" s="45"/>
      <c r="Y27" s="46"/>
      <c r="Z27" s="45"/>
      <c r="AA27" s="45"/>
      <c r="AB27" s="46"/>
      <c r="AC27" s="45"/>
      <c r="AD27" s="45"/>
      <c r="AE27" s="46"/>
      <c r="AF27" s="45"/>
      <c r="AG27" s="45"/>
      <c r="AH27" s="45"/>
      <c r="AI27" s="46"/>
      <c r="AJ27" s="45"/>
      <c r="AK27" s="45"/>
      <c r="AL27" s="45"/>
      <c r="AM27" s="46"/>
      <c r="AN27" s="45"/>
      <c r="AO27" s="45"/>
      <c r="AP27" s="45"/>
      <c r="AQ27" s="46"/>
      <c r="AR27" s="48"/>
      <c r="AS27" s="45"/>
      <c r="AT27" s="45"/>
      <c r="AU27" s="46"/>
      <c r="AV27" s="45"/>
      <c r="AW27" s="45"/>
      <c r="AX27" s="45"/>
      <c r="AY27" s="46"/>
      <c r="AZ27" s="45"/>
      <c r="BA27" s="45"/>
      <c r="BB27" s="46"/>
    </row>
    <row r="28" spans="1:54" ht="21.75" customHeight="1">
      <c r="A28" s="71" t="s">
        <v>230</v>
      </c>
      <c r="B28" s="72"/>
      <c r="C28" s="72"/>
      <c r="D28" s="74" t="s">
        <v>231</v>
      </c>
      <c r="E28" s="75"/>
      <c r="F28" s="75"/>
      <c r="G28" s="75"/>
      <c r="H28" s="75"/>
      <c r="I28" s="75"/>
      <c r="J28" s="75"/>
      <c r="K28" s="76"/>
      <c r="L28" s="76"/>
      <c r="M28" s="76"/>
      <c r="N28" s="76"/>
      <c r="O28" s="77"/>
      <c r="P28" s="78" t="s">
        <v>232</v>
      </c>
      <c r="Q28" s="79"/>
      <c r="R28" s="45"/>
      <c r="S28" s="45"/>
      <c r="T28" s="46"/>
      <c r="V28" s="48"/>
      <c r="W28" s="45"/>
      <c r="X28" s="45"/>
      <c r="Y28" s="46"/>
      <c r="Z28" s="45"/>
      <c r="AA28" s="45"/>
      <c r="AB28" s="46"/>
      <c r="AC28" s="45"/>
      <c r="AD28" s="45"/>
      <c r="AE28" s="46"/>
      <c r="AF28" s="45"/>
      <c r="AG28" s="45"/>
      <c r="AH28" s="45"/>
      <c r="AI28" s="46"/>
      <c r="AJ28" s="45"/>
      <c r="AK28" s="45"/>
      <c r="AL28" s="45"/>
      <c r="AM28" s="46"/>
      <c r="AN28" s="45"/>
      <c r="AO28" s="45"/>
      <c r="AP28" s="45"/>
      <c r="AQ28" s="46"/>
      <c r="AR28" s="48"/>
      <c r="AS28" s="45"/>
      <c r="AT28" s="45"/>
      <c r="AU28" s="46"/>
      <c r="AV28" s="45"/>
      <c r="AW28" s="45"/>
      <c r="AX28" s="45"/>
      <c r="AY28" s="46"/>
      <c r="AZ28" s="45"/>
      <c r="BA28" s="45"/>
      <c r="BB28" s="46"/>
    </row>
    <row r="29" spans="1:54" ht="21.75" customHeight="1" thickBot="1">
      <c r="A29" s="88" t="s">
        <v>233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0"/>
      <c r="O29" s="91"/>
      <c r="P29" s="92">
        <v>15</v>
      </c>
      <c r="Q29" s="93"/>
      <c r="R29" s="94">
        <v>27910</v>
      </c>
      <c r="S29" s="95"/>
      <c r="T29" s="96"/>
      <c r="U29" s="97"/>
      <c r="V29" s="98"/>
      <c r="W29" s="97"/>
      <c r="X29" s="97"/>
      <c r="Y29" s="99"/>
      <c r="Z29" s="100">
        <v>119</v>
      </c>
      <c r="AA29" s="101"/>
      <c r="AB29" s="102"/>
      <c r="AC29" s="97"/>
      <c r="AD29" s="97"/>
      <c r="AE29" s="99"/>
      <c r="AF29" s="97"/>
      <c r="AG29" s="97"/>
      <c r="AH29" s="97"/>
      <c r="AI29" s="99"/>
      <c r="AJ29" s="97"/>
      <c r="AK29" s="97"/>
      <c r="AL29" s="97"/>
      <c r="AM29" s="99"/>
      <c r="AN29" s="103">
        <v>2158</v>
      </c>
      <c r="AO29" s="95"/>
      <c r="AP29" s="95"/>
      <c r="AQ29" s="96"/>
      <c r="AR29" s="103">
        <v>28029</v>
      </c>
      <c r="AS29" s="95"/>
      <c r="AT29" s="95"/>
      <c r="AU29" s="96"/>
      <c r="AV29" s="103">
        <v>11880</v>
      </c>
      <c r="AW29" s="95"/>
      <c r="AX29" s="95"/>
      <c r="AY29" s="96"/>
      <c r="AZ29" s="100">
        <v>4</v>
      </c>
      <c r="BA29" s="101"/>
      <c r="BB29" s="102"/>
    </row>
    <row r="30" spans="1:54" ht="21.75" customHeight="1">
      <c r="A30" s="104">
        <v>100030</v>
      </c>
      <c r="B30" s="105"/>
      <c r="C30" s="106"/>
      <c r="D30" s="107" t="s">
        <v>234</v>
      </c>
      <c r="E30" s="80"/>
      <c r="F30" s="80"/>
      <c r="G30" s="80"/>
      <c r="H30" s="80"/>
      <c r="I30" s="76"/>
      <c r="J30" s="76"/>
      <c r="K30" s="76"/>
      <c r="L30" s="76"/>
      <c r="M30" s="76"/>
      <c r="N30" s="76"/>
      <c r="O30" s="77"/>
      <c r="P30" s="108">
        <v>16</v>
      </c>
      <c r="Q30" s="51"/>
      <c r="R30" s="45"/>
      <c r="S30" s="45"/>
      <c r="T30" s="46"/>
      <c r="V30" s="48"/>
      <c r="W30" s="45"/>
      <c r="X30" s="45"/>
      <c r="Y30" s="46"/>
      <c r="Z30" s="45"/>
      <c r="AA30" s="45"/>
      <c r="AB30" s="46"/>
      <c r="AC30" s="45"/>
      <c r="AD30" s="45"/>
      <c r="AE30" s="46"/>
      <c r="AF30" s="45"/>
      <c r="AG30" s="45"/>
      <c r="AH30" s="45"/>
      <c r="AI30" s="46"/>
      <c r="AJ30" s="45"/>
      <c r="AK30" s="45"/>
      <c r="AL30" s="45"/>
      <c r="AM30" s="46"/>
      <c r="AN30" s="45"/>
      <c r="AO30" s="45"/>
      <c r="AP30" s="45"/>
      <c r="AQ30" s="46"/>
      <c r="AR30" s="48"/>
      <c r="AS30" s="45"/>
      <c r="AT30" s="45"/>
      <c r="AU30" s="46"/>
      <c r="AV30" s="45"/>
      <c r="AW30" s="45"/>
      <c r="AX30" s="45"/>
      <c r="AY30" s="46"/>
      <c r="AZ30" s="45"/>
      <c r="BA30" s="45"/>
      <c r="BB30" s="46"/>
    </row>
    <row r="31" spans="1:54" ht="21.75" customHeight="1">
      <c r="A31" s="109">
        <v>100040</v>
      </c>
      <c r="B31" s="72"/>
      <c r="C31" s="73"/>
      <c r="D31" s="74" t="s">
        <v>235</v>
      </c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7"/>
      <c r="P31" s="108">
        <v>17</v>
      </c>
      <c r="Q31" s="60"/>
      <c r="R31" s="45"/>
      <c r="S31" s="45"/>
      <c r="T31" s="46"/>
      <c r="V31" s="48"/>
      <c r="W31" s="45"/>
      <c r="X31" s="45"/>
      <c r="Y31" s="46"/>
      <c r="Z31" s="45"/>
      <c r="AA31" s="45"/>
      <c r="AB31" s="46"/>
      <c r="AC31" s="45"/>
      <c r="AD31" s="45"/>
      <c r="AE31" s="46"/>
      <c r="AF31" s="45"/>
      <c r="AG31" s="45"/>
      <c r="AH31" s="45"/>
      <c r="AI31" s="46"/>
      <c r="AJ31" s="45"/>
      <c r="AK31" s="45"/>
      <c r="AL31" s="45"/>
      <c r="AM31" s="46"/>
      <c r="AN31" s="45"/>
      <c r="AO31" s="45"/>
      <c r="AP31" s="45"/>
      <c r="AQ31" s="46"/>
      <c r="AR31" s="48"/>
      <c r="AS31" s="45"/>
      <c r="AT31" s="45"/>
      <c r="AU31" s="46"/>
      <c r="AV31" s="45"/>
      <c r="AW31" s="45"/>
      <c r="AX31" s="45"/>
      <c r="AY31" s="46"/>
      <c r="AZ31" s="45"/>
      <c r="BA31" s="45"/>
      <c r="BB31" s="46"/>
    </row>
    <row r="32" spans="1:54" ht="21.75" customHeight="1">
      <c r="A32" s="109">
        <v>100050</v>
      </c>
      <c r="B32" s="72"/>
      <c r="C32" s="73"/>
      <c r="D32" s="74" t="s">
        <v>236</v>
      </c>
      <c r="E32" s="75"/>
      <c r="F32" s="75"/>
      <c r="G32" s="75"/>
      <c r="H32" s="75"/>
      <c r="I32" s="75"/>
      <c r="J32" s="76"/>
      <c r="K32" s="76"/>
      <c r="L32" s="76"/>
      <c r="M32" s="76"/>
      <c r="N32" s="76"/>
      <c r="O32" s="77"/>
      <c r="P32" s="108">
        <v>18</v>
      </c>
      <c r="Q32" s="51"/>
      <c r="R32" s="45"/>
      <c r="S32" s="45"/>
      <c r="T32" s="46"/>
      <c r="V32" s="48"/>
      <c r="W32" s="45"/>
      <c r="X32" s="45"/>
      <c r="Y32" s="46"/>
      <c r="Z32" s="45"/>
      <c r="AA32" s="45"/>
      <c r="AB32" s="46"/>
      <c r="AC32" s="45"/>
      <c r="AD32" s="45"/>
      <c r="AE32" s="46"/>
      <c r="AF32" s="45"/>
      <c r="AG32" s="45"/>
      <c r="AH32" s="45"/>
      <c r="AI32" s="46"/>
      <c r="AJ32" s="45"/>
      <c r="AK32" s="45"/>
      <c r="AL32" s="45"/>
      <c r="AM32" s="46"/>
      <c r="AN32" s="45"/>
      <c r="AO32" s="45"/>
      <c r="AP32" s="45"/>
      <c r="AQ32" s="46"/>
      <c r="AR32" s="48"/>
      <c r="AS32" s="45"/>
      <c r="AT32" s="45"/>
      <c r="AU32" s="46"/>
      <c r="AV32" s="45"/>
      <c r="AW32" s="45"/>
      <c r="AX32" s="45"/>
      <c r="AY32" s="46"/>
      <c r="AZ32" s="45"/>
      <c r="BA32" s="45"/>
      <c r="BB32" s="46"/>
    </row>
    <row r="33" spans="1:54" ht="21.75" customHeight="1">
      <c r="A33" s="109" t="s">
        <v>237</v>
      </c>
      <c r="B33" s="72"/>
      <c r="C33" s="73"/>
      <c r="D33" s="110" t="s">
        <v>238</v>
      </c>
      <c r="E33" s="75"/>
      <c r="F33" s="75"/>
      <c r="G33" s="75"/>
      <c r="H33" s="75"/>
      <c r="I33" s="75"/>
      <c r="J33" s="75"/>
      <c r="K33" s="75"/>
      <c r="L33" s="76"/>
      <c r="M33" s="76"/>
      <c r="N33" s="76"/>
      <c r="O33" s="77"/>
      <c r="P33" s="108">
        <v>19</v>
      </c>
      <c r="Q33" s="60"/>
      <c r="R33" s="45"/>
      <c r="S33" s="45"/>
      <c r="T33" s="46"/>
      <c r="V33" s="48"/>
      <c r="W33" s="45"/>
      <c r="X33" s="45"/>
      <c r="Y33" s="46"/>
      <c r="Z33" s="45"/>
      <c r="AA33" s="45"/>
      <c r="AB33" s="46"/>
      <c r="AC33" s="45"/>
      <c r="AD33" s="45"/>
      <c r="AE33" s="46"/>
      <c r="AF33" s="45"/>
      <c r="AG33" s="45"/>
      <c r="AH33" s="45"/>
      <c r="AI33" s="46"/>
      <c r="AJ33" s="45"/>
      <c r="AK33" s="45"/>
      <c r="AL33" s="45"/>
      <c r="AM33" s="46"/>
      <c r="AN33" s="45"/>
      <c r="AO33" s="45"/>
      <c r="AP33" s="45"/>
      <c r="AQ33" s="46"/>
      <c r="AR33" s="48"/>
      <c r="AS33" s="45"/>
      <c r="AT33" s="45"/>
      <c r="AU33" s="46"/>
      <c r="AV33" s="45"/>
      <c r="AW33" s="45"/>
      <c r="AX33" s="45"/>
      <c r="AY33" s="46"/>
      <c r="AZ33" s="45"/>
      <c r="BA33" s="45"/>
      <c r="BB33" s="46"/>
    </row>
    <row r="34" spans="1:54" ht="27.75" customHeight="1">
      <c r="A34" s="111" t="s">
        <v>239</v>
      </c>
      <c r="B34" s="112"/>
      <c r="C34" s="113"/>
      <c r="D34" s="74" t="s">
        <v>240</v>
      </c>
      <c r="E34" s="75"/>
      <c r="F34" s="75"/>
      <c r="G34" s="75"/>
      <c r="H34" s="75"/>
      <c r="I34" s="75"/>
      <c r="J34" s="75"/>
      <c r="K34" s="75"/>
      <c r="L34" s="76"/>
      <c r="M34" s="76"/>
      <c r="N34" s="76"/>
      <c r="O34" s="77"/>
      <c r="P34" s="108">
        <v>20</v>
      </c>
      <c r="Q34" s="51"/>
      <c r="T34" s="114"/>
      <c r="V34" s="115"/>
      <c r="Y34" s="114"/>
      <c r="AB34" s="114"/>
      <c r="AE34" s="114"/>
      <c r="AI34" s="114"/>
      <c r="AM34" s="114"/>
      <c r="AN34" s="116"/>
      <c r="AO34" s="116"/>
      <c r="AP34" s="116"/>
      <c r="AQ34" s="114"/>
      <c r="AR34" s="115"/>
      <c r="AU34" s="114"/>
      <c r="AY34" s="114"/>
      <c r="BB34" s="114"/>
    </row>
    <row r="35" spans="1:54" ht="27.75" customHeight="1">
      <c r="A35" s="111" t="s">
        <v>241</v>
      </c>
      <c r="B35" s="112"/>
      <c r="C35" s="113"/>
      <c r="D35" s="74" t="s">
        <v>242</v>
      </c>
      <c r="E35" s="75"/>
      <c r="F35" s="75"/>
      <c r="G35" s="75"/>
      <c r="H35" s="75"/>
      <c r="I35" s="75"/>
      <c r="J35" s="75"/>
      <c r="K35" s="75"/>
      <c r="L35" s="76"/>
      <c r="M35" s="76"/>
      <c r="N35" s="76"/>
      <c r="O35" s="77"/>
      <c r="P35" s="108">
        <v>21</v>
      </c>
      <c r="Q35" s="51"/>
      <c r="R35" s="117"/>
      <c r="S35" s="117"/>
      <c r="T35" s="118"/>
      <c r="U35" s="117"/>
      <c r="V35" s="119"/>
      <c r="W35" s="117"/>
      <c r="X35" s="117"/>
      <c r="Y35" s="118"/>
      <c r="Z35" s="117"/>
      <c r="AA35" s="117"/>
      <c r="AB35" s="118"/>
      <c r="AC35" s="117"/>
      <c r="AD35" s="117"/>
      <c r="AE35" s="118"/>
      <c r="AF35" s="117"/>
      <c r="AG35" s="117"/>
      <c r="AH35" s="117"/>
      <c r="AI35" s="118"/>
      <c r="AJ35" s="117"/>
      <c r="AK35" s="117"/>
      <c r="AL35" s="117"/>
      <c r="AM35" s="118"/>
      <c r="AN35" s="117"/>
      <c r="AO35" s="117"/>
      <c r="AP35" s="117"/>
      <c r="AQ35" s="118"/>
      <c r="AR35" s="119"/>
      <c r="AS35" s="117"/>
      <c r="AT35" s="117"/>
      <c r="AU35" s="118"/>
      <c r="AV35" s="117"/>
      <c r="AW35" s="117"/>
      <c r="AX35" s="117"/>
      <c r="AY35" s="118"/>
      <c r="AZ35" s="117"/>
      <c r="BA35" s="117"/>
      <c r="BB35" s="118"/>
    </row>
    <row r="36" spans="1:54" ht="21.75" customHeight="1" thickBot="1">
      <c r="A36" s="88" t="s">
        <v>243</v>
      </c>
      <c r="B36" s="89"/>
      <c r="C36" s="120"/>
      <c r="D36" s="121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  <c r="P36" s="124">
        <v>22</v>
      </c>
      <c r="Q36" s="125"/>
      <c r="R36" s="126"/>
      <c r="S36" s="126"/>
      <c r="T36" s="127"/>
      <c r="U36" s="126"/>
      <c r="V36" s="128"/>
      <c r="W36" s="126"/>
      <c r="X36" s="126"/>
      <c r="Y36" s="127"/>
      <c r="Z36" s="126"/>
      <c r="AA36" s="126"/>
      <c r="AB36" s="127"/>
      <c r="AC36" s="126"/>
      <c r="AD36" s="126"/>
      <c r="AE36" s="127"/>
      <c r="AF36" s="126"/>
      <c r="AG36" s="126"/>
      <c r="AH36" s="126"/>
      <c r="AI36" s="127"/>
      <c r="AJ36" s="126"/>
      <c r="AK36" s="126"/>
      <c r="AL36" s="126"/>
      <c r="AM36" s="127"/>
      <c r="AN36" s="126"/>
      <c r="AO36" s="126"/>
      <c r="AP36" s="126"/>
      <c r="AQ36" s="127"/>
      <c r="AR36" s="128"/>
      <c r="AS36" s="126"/>
      <c r="AT36" s="126"/>
      <c r="AU36" s="127"/>
      <c r="AV36" s="126"/>
      <c r="AW36" s="126"/>
      <c r="AX36" s="126"/>
      <c r="AY36" s="127"/>
      <c r="AZ36" s="126"/>
      <c r="BA36" s="126"/>
      <c r="BB36" s="127"/>
    </row>
    <row r="37" spans="1:54" ht="21.75" customHeight="1">
      <c r="A37" s="129">
        <v>100020</v>
      </c>
      <c r="B37" s="130"/>
      <c r="C37" s="130"/>
      <c r="D37" s="107" t="s">
        <v>244</v>
      </c>
      <c r="E37" s="80"/>
      <c r="F37" s="80"/>
      <c r="G37" s="80"/>
      <c r="H37" s="80"/>
      <c r="I37" s="80"/>
      <c r="J37" s="80"/>
      <c r="K37" s="80"/>
      <c r="L37" s="80"/>
      <c r="M37" s="76"/>
      <c r="N37" s="76"/>
      <c r="O37" s="76"/>
      <c r="P37" s="108">
        <v>23</v>
      </c>
      <c r="Q37" s="51"/>
      <c r="R37" s="45"/>
      <c r="S37" s="45"/>
      <c r="T37" s="46"/>
      <c r="V37" s="48"/>
      <c r="W37" s="45"/>
      <c r="X37" s="45"/>
      <c r="Y37" s="46"/>
      <c r="Z37" s="45"/>
      <c r="AA37" s="45"/>
      <c r="AB37" s="46"/>
      <c r="AC37" s="45"/>
      <c r="AD37" s="45"/>
      <c r="AE37" s="46"/>
      <c r="AF37" s="45"/>
      <c r="AG37" s="45"/>
      <c r="AH37" s="45"/>
      <c r="AI37" s="46"/>
      <c r="AJ37" s="45"/>
      <c r="AK37" s="45"/>
      <c r="AL37" s="45"/>
      <c r="AM37" s="46"/>
      <c r="AN37" s="45"/>
      <c r="AO37" s="45"/>
      <c r="AP37" s="45"/>
      <c r="AQ37" s="46"/>
      <c r="AR37" s="48"/>
      <c r="AS37" s="45"/>
      <c r="AT37" s="45"/>
      <c r="AU37" s="46"/>
      <c r="AV37" s="45"/>
      <c r="AW37" s="45"/>
      <c r="AX37" s="45"/>
      <c r="AY37" s="46"/>
      <c r="AZ37" s="45"/>
      <c r="BA37" s="45"/>
      <c r="BB37" s="46"/>
    </row>
    <row r="38" spans="1:54" ht="21.75" customHeight="1">
      <c r="A38" s="111">
        <v>100030</v>
      </c>
      <c r="B38" s="112"/>
      <c r="C38" s="112"/>
      <c r="D38" s="74" t="s">
        <v>245</v>
      </c>
      <c r="E38" s="75"/>
      <c r="F38" s="75"/>
      <c r="G38" s="75"/>
      <c r="H38" s="75"/>
      <c r="I38" s="75"/>
      <c r="J38" s="75"/>
      <c r="K38" s="75"/>
      <c r="L38" s="76"/>
      <c r="M38" s="76"/>
      <c r="N38" s="76"/>
      <c r="O38" s="76"/>
      <c r="P38" s="131">
        <v>24</v>
      </c>
      <c r="Q38" s="60"/>
      <c r="R38" s="45"/>
      <c r="S38" s="45"/>
      <c r="T38" s="46"/>
      <c r="V38" s="48"/>
      <c r="W38" s="45"/>
      <c r="X38" s="45"/>
      <c r="Y38" s="46"/>
      <c r="Z38" s="45"/>
      <c r="AA38" s="45"/>
      <c r="AB38" s="46"/>
      <c r="AC38" s="45"/>
      <c r="AD38" s="45"/>
      <c r="AE38" s="46"/>
      <c r="AF38" s="45"/>
      <c r="AG38" s="45"/>
      <c r="AH38" s="45"/>
      <c r="AI38" s="46"/>
      <c r="AJ38" s="45"/>
      <c r="AK38" s="45"/>
      <c r="AL38" s="45"/>
      <c r="AM38" s="46"/>
      <c r="AN38" s="45"/>
      <c r="AO38" s="45"/>
      <c r="AP38" s="45"/>
      <c r="AQ38" s="46"/>
      <c r="AR38" s="48"/>
      <c r="AS38" s="45"/>
      <c r="AT38" s="45"/>
      <c r="AU38" s="46"/>
      <c r="AV38" s="45"/>
      <c r="AW38" s="45"/>
      <c r="AX38" s="45"/>
      <c r="AY38" s="46"/>
      <c r="AZ38" s="45"/>
      <c r="BA38" s="45"/>
      <c r="BB38" s="46"/>
    </row>
    <row r="39" spans="1:54" ht="21.75" customHeight="1">
      <c r="A39" s="111">
        <v>100340</v>
      </c>
      <c r="B39" s="112"/>
      <c r="C39" s="112"/>
      <c r="D39" s="74" t="s">
        <v>246</v>
      </c>
      <c r="E39" s="75"/>
      <c r="F39" s="75"/>
      <c r="G39" s="75"/>
      <c r="H39" s="75"/>
      <c r="I39" s="80"/>
      <c r="J39" s="80"/>
      <c r="K39" s="80"/>
      <c r="L39" s="76"/>
      <c r="M39" s="76"/>
      <c r="N39" s="76"/>
      <c r="O39" s="76"/>
      <c r="P39" s="108">
        <v>25</v>
      </c>
      <c r="Q39" s="51"/>
      <c r="R39" s="45"/>
      <c r="S39" s="45"/>
      <c r="T39" s="46"/>
      <c r="V39" s="48"/>
      <c r="W39" s="45"/>
      <c r="X39" s="45"/>
      <c r="Y39" s="46"/>
      <c r="Z39" s="45"/>
      <c r="AA39" s="45"/>
      <c r="AB39" s="46"/>
      <c r="AC39" s="45"/>
      <c r="AD39" s="45"/>
      <c r="AE39" s="46"/>
      <c r="AF39" s="45"/>
      <c r="AG39" s="45"/>
      <c r="AH39" s="45"/>
      <c r="AI39" s="46"/>
      <c r="AJ39" s="45"/>
      <c r="AK39" s="45"/>
      <c r="AL39" s="45"/>
      <c r="AM39" s="46"/>
      <c r="AN39" s="45"/>
      <c r="AO39" s="45"/>
      <c r="AP39" s="45"/>
      <c r="AQ39" s="46"/>
      <c r="AR39" s="48"/>
      <c r="AS39" s="45"/>
      <c r="AT39" s="45"/>
      <c r="AU39" s="46"/>
      <c r="AV39" s="45"/>
      <c r="AW39" s="45"/>
      <c r="AX39" s="45"/>
      <c r="AY39" s="46"/>
      <c r="AZ39" s="45"/>
      <c r="BA39" s="45"/>
      <c r="BB39" s="46"/>
    </row>
    <row r="40" spans="1:54" ht="21.75" customHeight="1">
      <c r="A40" s="111">
        <v>100040</v>
      </c>
      <c r="B40" s="112"/>
      <c r="C40" s="112"/>
      <c r="D40" s="74" t="s">
        <v>247</v>
      </c>
      <c r="E40" s="75"/>
      <c r="F40" s="75"/>
      <c r="G40" s="75"/>
      <c r="H40" s="75"/>
      <c r="I40" s="80"/>
      <c r="J40" s="80"/>
      <c r="K40" s="80"/>
      <c r="L40" s="76"/>
      <c r="M40" s="76"/>
      <c r="N40" s="76"/>
      <c r="O40" s="76"/>
      <c r="P40" s="131">
        <v>26</v>
      </c>
      <c r="Q40" s="60"/>
      <c r="R40" s="45"/>
      <c r="S40" s="45"/>
      <c r="T40" s="46"/>
      <c r="V40" s="48"/>
      <c r="W40" s="45"/>
      <c r="X40" s="45"/>
      <c r="Y40" s="46"/>
      <c r="Z40" s="45"/>
      <c r="AA40" s="45"/>
      <c r="AB40" s="46"/>
      <c r="AC40" s="45"/>
      <c r="AD40" s="45"/>
      <c r="AE40" s="46"/>
      <c r="AF40" s="45"/>
      <c r="AG40" s="45"/>
      <c r="AH40" s="45"/>
      <c r="AI40" s="46"/>
      <c r="AJ40" s="45"/>
      <c r="AK40" s="45"/>
      <c r="AL40" s="45"/>
      <c r="AM40" s="46"/>
      <c r="AN40" s="45"/>
      <c r="AO40" s="45"/>
      <c r="AP40" s="45"/>
      <c r="AQ40" s="46"/>
      <c r="AR40" s="48"/>
      <c r="AS40" s="45"/>
      <c r="AT40" s="45"/>
      <c r="AU40" s="46"/>
      <c r="AV40" s="45"/>
      <c r="AW40" s="45"/>
      <c r="AX40" s="45"/>
      <c r="AY40" s="46"/>
      <c r="AZ40" s="45"/>
      <c r="BA40" s="45"/>
      <c r="BB40" s="46"/>
    </row>
    <row r="41" spans="1:54" ht="21.75" customHeight="1">
      <c r="A41" s="111">
        <v>100050</v>
      </c>
      <c r="B41" s="112"/>
      <c r="C41" s="112"/>
      <c r="D41" s="74" t="s">
        <v>248</v>
      </c>
      <c r="E41" s="75"/>
      <c r="F41" s="75"/>
      <c r="G41" s="75"/>
      <c r="H41" s="75"/>
      <c r="I41" s="75"/>
      <c r="J41" s="75"/>
      <c r="K41" s="75"/>
      <c r="L41" s="76"/>
      <c r="M41" s="76"/>
      <c r="N41" s="76"/>
      <c r="O41" s="76"/>
      <c r="P41" s="108">
        <v>27</v>
      </c>
      <c r="Q41" s="51"/>
      <c r="R41" s="45"/>
      <c r="S41" s="45"/>
      <c r="T41" s="46"/>
      <c r="V41" s="48"/>
      <c r="W41" s="45"/>
      <c r="X41" s="45"/>
      <c r="Y41" s="46"/>
      <c r="Z41" s="45"/>
      <c r="AA41" s="45"/>
      <c r="AB41" s="46"/>
      <c r="AC41" s="45"/>
      <c r="AD41" s="45"/>
      <c r="AE41" s="46"/>
      <c r="AF41" s="45"/>
      <c r="AG41" s="45"/>
      <c r="AH41" s="45"/>
      <c r="AI41" s="46"/>
      <c r="AJ41" s="45"/>
      <c r="AK41" s="45"/>
      <c r="AL41" s="45"/>
      <c r="AM41" s="46"/>
      <c r="AN41" s="45"/>
      <c r="AO41" s="45"/>
      <c r="AP41" s="45"/>
      <c r="AQ41" s="46"/>
      <c r="AR41" s="48"/>
      <c r="AS41" s="45"/>
      <c r="AT41" s="45"/>
      <c r="AU41" s="46"/>
      <c r="AV41" s="45"/>
      <c r="AW41" s="45"/>
      <c r="AX41" s="45"/>
      <c r="AY41" s="46"/>
      <c r="AZ41" s="45"/>
      <c r="BA41" s="45"/>
      <c r="BB41" s="46"/>
    </row>
    <row r="42" spans="1:54" ht="21.75" customHeight="1">
      <c r="A42" s="132">
        <v>100060</v>
      </c>
      <c r="B42" s="133"/>
      <c r="C42" s="134"/>
      <c r="D42" s="74" t="s">
        <v>249</v>
      </c>
      <c r="E42" s="75"/>
      <c r="F42" s="75"/>
      <c r="G42" s="75"/>
      <c r="H42" s="75"/>
      <c r="I42" s="75"/>
      <c r="J42" s="80"/>
      <c r="K42" s="80"/>
      <c r="L42" s="76"/>
      <c r="M42" s="76"/>
      <c r="N42" s="76"/>
      <c r="O42" s="76"/>
      <c r="P42" s="131">
        <v>28</v>
      </c>
      <c r="Q42" s="51"/>
      <c r="R42" s="45"/>
      <c r="S42" s="45"/>
      <c r="T42" s="46"/>
      <c r="V42" s="48"/>
      <c r="W42" s="45"/>
      <c r="X42" s="45"/>
      <c r="Y42" s="46"/>
      <c r="Z42" s="45"/>
      <c r="AA42" s="45"/>
      <c r="AB42" s="46"/>
      <c r="AC42" s="45"/>
      <c r="AD42" s="45"/>
      <c r="AE42" s="46"/>
      <c r="AF42" s="45"/>
      <c r="AG42" s="45"/>
      <c r="AH42" s="45"/>
      <c r="AI42" s="46"/>
      <c r="AJ42" s="45"/>
      <c r="AK42" s="45"/>
      <c r="AL42" s="45"/>
      <c r="AM42" s="46"/>
      <c r="AN42" s="45"/>
      <c r="AO42" s="45"/>
      <c r="AP42" s="45"/>
      <c r="AQ42" s="46"/>
      <c r="AR42" s="48"/>
      <c r="AS42" s="45"/>
      <c r="AT42" s="45"/>
      <c r="AU42" s="46"/>
      <c r="AV42" s="45"/>
      <c r="AW42" s="45"/>
      <c r="AX42" s="45"/>
      <c r="AY42" s="46"/>
      <c r="AZ42" s="45"/>
      <c r="BA42" s="45"/>
      <c r="BB42" s="46"/>
    </row>
    <row r="43" spans="1:54" ht="21.75" customHeight="1">
      <c r="A43" s="135" t="s">
        <v>250</v>
      </c>
      <c r="B43" s="136"/>
      <c r="C43" s="136"/>
      <c r="D43" s="74" t="s">
        <v>251</v>
      </c>
      <c r="E43" s="75"/>
      <c r="F43" s="75"/>
      <c r="G43" s="75"/>
      <c r="H43" s="75"/>
      <c r="I43" s="75"/>
      <c r="J43" s="80"/>
      <c r="K43" s="80"/>
      <c r="L43" s="76"/>
      <c r="M43" s="76"/>
      <c r="N43" s="76"/>
      <c r="O43" s="76"/>
      <c r="P43" s="108">
        <v>29</v>
      </c>
      <c r="Q43" s="60"/>
      <c r="R43" s="45"/>
      <c r="S43" s="45"/>
      <c r="T43" s="46"/>
      <c r="V43" s="48"/>
      <c r="W43" s="45"/>
      <c r="X43" s="45"/>
      <c r="Y43" s="46"/>
      <c r="Z43" s="45"/>
      <c r="AA43" s="45"/>
      <c r="AB43" s="46"/>
      <c r="AC43" s="45"/>
      <c r="AD43" s="45"/>
      <c r="AE43" s="46"/>
      <c r="AF43" s="45"/>
      <c r="AG43" s="45"/>
      <c r="AH43" s="45"/>
      <c r="AI43" s="46"/>
      <c r="AJ43" s="45"/>
      <c r="AK43" s="45"/>
      <c r="AL43" s="45"/>
      <c r="AM43" s="46"/>
      <c r="AN43" s="45"/>
      <c r="AO43" s="45"/>
      <c r="AP43" s="45"/>
      <c r="AQ43" s="46"/>
      <c r="AR43" s="48"/>
      <c r="AS43" s="45"/>
      <c r="AT43" s="45"/>
      <c r="AU43" s="46"/>
      <c r="AV43" s="45"/>
      <c r="AW43" s="45"/>
      <c r="AX43" s="45"/>
      <c r="AY43" s="46"/>
      <c r="AZ43" s="45"/>
      <c r="BA43" s="45"/>
      <c r="BB43" s="46"/>
    </row>
    <row r="44" spans="1:54" ht="25.5" customHeight="1">
      <c r="A44" s="137" t="s">
        <v>252</v>
      </c>
      <c r="B44" s="138"/>
      <c r="C44" s="138"/>
      <c r="D44" s="74" t="s">
        <v>240</v>
      </c>
      <c r="E44" s="75"/>
      <c r="F44" s="75"/>
      <c r="G44" s="75"/>
      <c r="H44" s="75"/>
      <c r="I44" s="75"/>
      <c r="J44" s="80"/>
      <c r="K44" s="80"/>
      <c r="L44" s="76"/>
      <c r="M44" s="76"/>
      <c r="N44" s="76"/>
      <c r="O44" s="76"/>
      <c r="P44" s="131">
        <v>30</v>
      </c>
      <c r="Q44" s="51"/>
      <c r="R44" s="45"/>
      <c r="S44" s="45"/>
      <c r="T44" s="46"/>
      <c r="V44" s="48"/>
      <c r="W44" s="45"/>
      <c r="X44" s="45"/>
      <c r="Y44" s="46"/>
      <c r="Z44" s="45"/>
      <c r="AA44" s="45"/>
      <c r="AB44" s="46"/>
      <c r="AC44" s="45"/>
      <c r="AD44" s="45"/>
      <c r="AE44" s="46"/>
      <c r="AF44" s="45"/>
      <c r="AG44" s="45"/>
      <c r="AH44" s="45"/>
      <c r="AI44" s="46"/>
      <c r="AJ44" s="45"/>
      <c r="AK44" s="45"/>
      <c r="AL44" s="45"/>
      <c r="AM44" s="46"/>
      <c r="AN44" s="45"/>
      <c r="AO44" s="45"/>
      <c r="AP44" s="45"/>
      <c r="AQ44" s="46"/>
      <c r="AR44" s="48"/>
      <c r="AS44" s="45"/>
      <c r="AT44" s="45"/>
      <c r="AU44" s="46"/>
      <c r="AV44" s="45"/>
      <c r="AW44" s="45"/>
      <c r="AX44" s="45"/>
      <c r="AY44" s="46"/>
      <c r="AZ44" s="45"/>
      <c r="BA44" s="45"/>
      <c r="BB44" s="46"/>
    </row>
    <row r="45" spans="1:54" ht="25.5" customHeight="1">
      <c r="A45" s="111" t="s">
        <v>241</v>
      </c>
      <c r="B45" s="136"/>
      <c r="C45" s="139"/>
      <c r="D45" s="74" t="s">
        <v>242</v>
      </c>
      <c r="E45" s="75"/>
      <c r="F45" s="75"/>
      <c r="G45" s="75"/>
      <c r="H45" s="75"/>
      <c r="I45" s="75"/>
      <c r="J45" s="80"/>
      <c r="K45" s="80"/>
      <c r="L45" s="76"/>
      <c r="M45" s="76"/>
      <c r="N45" s="76"/>
      <c r="O45" s="76"/>
      <c r="P45" s="131">
        <v>31</v>
      </c>
      <c r="Q45" s="51"/>
      <c r="R45" s="45"/>
      <c r="S45" s="45"/>
      <c r="T45" s="46"/>
      <c r="V45" s="48"/>
      <c r="W45" s="45"/>
      <c r="X45" s="45"/>
      <c r="Y45" s="46"/>
      <c r="Z45" s="45"/>
      <c r="AA45" s="45"/>
      <c r="AB45" s="46"/>
      <c r="AC45" s="45"/>
      <c r="AD45" s="45"/>
      <c r="AE45" s="46"/>
      <c r="AF45" s="45"/>
      <c r="AG45" s="45"/>
      <c r="AH45" s="45"/>
      <c r="AI45" s="46"/>
      <c r="AJ45" s="45"/>
      <c r="AK45" s="45"/>
      <c r="AL45" s="45"/>
      <c r="AM45" s="46"/>
      <c r="AN45" s="45"/>
      <c r="AO45" s="45"/>
      <c r="AP45" s="45"/>
      <c r="AQ45" s="46"/>
      <c r="AR45" s="48"/>
      <c r="AS45" s="45"/>
      <c r="AT45" s="45"/>
      <c r="AU45" s="46"/>
      <c r="AV45" s="45"/>
      <c r="AW45" s="45"/>
      <c r="AX45" s="45"/>
      <c r="AY45" s="46"/>
      <c r="AZ45" s="45"/>
      <c r="BA45" s="45"/>
      <c r="BB45" s="46"/>
    </row>
    <row r="46" spans="1:54" ht="21.75" customHeight="1" thickBot="1">
      <c r="A46" s="140" t="s">
        <v>253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43">
        <v>32</v>
      </c>
      <c r="Q46" s="144"/>
      <c r="R46" s="97"/>
      <c r="S46" s="97"/>
      <c r="T46" s="99"/>
      <c r="U46" s="97"/>
      <c r="V46" s="98"/>
      <c r="W46" s="97"/>
      <c r="X46" s="97"/>
      <c r="Y46" s="99"/>
      <c r="Z46" s="97"/>
      <c r="AA46" s="97"/>
      <c r="AB46" s="99"/>
      <c r="AC46" s="97"/>
      <c r="AD46" s="97"/>
      <c r="AE46" s="99"/>
      <c r="AF46" s="97"/>
      <c r="AG46" s="97"/>
      <c r="AH46" s="97"/>
      <c r="AI46" s="99"/>
      <c r="AJ46" s="97"/>
      <c r="AK46" s="97"/>
      <c r="AL46" s="97"/>
      <c r="AM46" s="99"/>
      <c r="AN46" s="97"/>
      <c r="AO46" s="97"/>
      <c r="AP46" s="97"/>
      <c r="AQ46" s="99"/>
      <c r="AR46" s="98"/>
      <c r="AS46" s="97"/>
      <c r="AT46" s="97"/>
      <c r="AU46" s="99"/>
      <c r="AV46" s="97"/>
      <c r="AW46" s="97"/>
      <c r="AX46" s="97"/>
      <c r="AY46" s="99"/>
      <c r="AZ46" s="97"/>
      <c r="BA46" s="97"/>
      <c r="BB46" s="99"/>
    </row>
    <row r="47" spans="1:54" ht="21.75" customHeight="1">
      <c r="A47" s="109">
        <v>119210</v>
      </c>
      <c r="B47" s="72"/>
      <c r="C47" s="73"/>
      <c r="D47" s="74" t="s">
        <v>254</v>
      </c>
      <c r="E47" s="75"/>
      <c r="F47" s="75"/>
      <c r="G47" s="75"/>
      <c r="H47" s="75"/>
      <c r="I47" s="75"/>
      <c r="J47" s="75"/>
      <c r="K47" s="75"/>
      <c r="L47" s="75"/>
      <c r="M47" s="45"/>
      <c r="N47" s="45"/>
      <c r="O47" s="77"/>
      <c r="P47" s="108">
        <v>33</v>
      </c>
      <c r="Q47" s="51"/>
      <c r="R47" s="45"/>
      <c r="S47" s="45"/>
      <c r="T47" s="46"/>
      <c r="V47" s="48"/>
      <c r="W47" s="45"/>
      <c r="X47" s="45"/>
      <c r="Y47" s="46"/>
      <c r="Z47" s="45"/>
      <c r="AA47" s="45"/>
      <c r="AB47" s="46"/>
      <c r="AC47" s="45"/>
      <c r="AD47" s="45"/>
      <c r="AE47" s="46"/>
      <c r="AF47" s="45"/>
      <c r="AG47" s="45"/>
      <c r="AH47" s="45"/>
      <c r="AI47" s="46"/>
      <c r="AJ47" s="45"/>
      <c r="AK47" s="45"/>
      <c r="AL47" s="45"/>
      <c r="AM47" s="46"/>
      <c r="AN47" s="45"/>
      <c r="AO47" s="45"/>
      <c r="AP47" s="45"/>
      <c r="AQ47" s="46"/>
      <c r="AR47" s="48"/>
      <c r="AS47" s="45"/>
      <c r="AT47" s="45"/>
      <c r="AU47" s="46"/>
      <c r="AV47" s="45"/>
      <c r="AW47" s="45"/>
      <c r="AX47" s="45"/>
      <c r="AY47" s="46"/>
      <c r="AZ47" s="45"/>
      <c r="BA47" s="45"/>
      <c r="BB47" s="46"/>
    </row>
    <row r="48" spans="1:54" ht="21.75" customHeight="1">
      <c r="A48" s="109" t="s">
        <v>255</v>
      </c>
      <c r="B48" s="72"/>
      <c r="C48" s="73"/>
      <c r="D48" s="145" t="s">
        <v>256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7"/>
      <c r="P48" s="131">
        <v>34</v>
      </c>
      <c r="Q48" s="60"/>
      <c r="R48" s="45"/>
      <c r="S48" s="45"/>
      <c r="T48" s="46"/>
      <c r="V48" s="48"/>
      <c r="W48" s="45"/>
      <c r="X48" s="45"/>
      <c r="Y48" s="46"/>
      <c r="Z48" s="45"/>
      <c r="AA48" s="45"/>
      <c r="AB48" s="46"/>
      <c r="AC48" s="45"/>
      <c r="AD48" s="45"/>
      <c r="AE48" s="46"/>
      <c r="AF48" s="45"/>
      <c r="AG48" s="45"/>
      <c r="AH48" s="45"/>
      <c r="AI48" s="46"/>
      <c r="AJ48" s="45"/>
      <c r="AK48" s="45"/>
      <c r="AL48" s="45"/>
      <c r="AM48" s="46"/>
      <c r="AN48" s="45"/>
      <c r="AO48" s="45"/>
      <c r="AP48" s="45"/>
      <c r="AQ48" s="46"/>
      <c r="AR48" s="48"/>
      <c r="AS48" s="45"/>
      <c r="AT48" s="45"/>
      <c r="AU48" s="46"/>
      <c r="AV48" s="45"/>
      <c r="AW48" s="45"/>
      <c r="AX48" s="45"/>
      <c r="AY48" s="46"/>
      <c r="AZ48" s="45"/>
      <c r="BA48" s="45"/>
      <c r="BB48" s="46"/>
    </row>
    <row r="49" spans="1:54" ht="21.75" customHeight="1">
      <c r="A49" s="109" t="s">
        <v>257</v>
      </c>
      <c r="B49" s="72"/>
      <c r="C49" s="73"/>
      <c r="D49" s="74" t="s">
        <v>258</v>
      </c>
      <c r="E49" s="75"/>
      <c r="F49" s="75"/>
      <c r="G49" s="75"/>
      <c r="H49" s="75"/>
      <c r="I49" s="75"/>
      <c r="J49" s="75"/>
      <c r="K49" s="75"/>
      <c r="L49" s="75"/>
      <c r="M49" s="75"/>
      <c r="N49" s="76"/>
      <c r="O49" s="77"/>
      <c r="P49" s="108">
        <v>35</v>
      </c>
      <c r="Q49" s="51"/>
      <c r="R49" s="45"/>
      <c r="S49" s="45"/>
      <c r="T49" s="46"/>
      <c r="V49" s="48"/>
      <c r="W49" s="45"/>
      <c r="X49" s="45"/>
      <c r="Y49" s="46"/>
      <c r="Z49" s="45"/>
      <c r="AA49" s="45"/>
      <c r="AB49" s="46"/>
      <c r="AC49" s="45"/>
      <c r="AD49" s="45"/>
      <c r="AE49" s="46"/>
      <c r="AF49" s="45"/>
      <c r="AG49" s="45"/>
      <c r="AH49" s="45"/>
      <c r="AI49" s="46"/>
      <c r="AJ49" s="45"/>
      <c r="AK49" s="45"/>
      <c r="AL49" s="45"/>
      <c r="AM49" s="46"/>
      <c r="AN49" s="45"/>
      <c r="AO49" s="45"/>
      <c r="AP49" s="45"/>
      <c r="AQ49" s="46"/>
      <c r="AR49" s="48"/>
      <c r="AS49" s="45"/>
      <c r="AT49" s="45"/>
      <c r="AU49" s="46"/>
      <c r="AV49" s="45"/>
      <c r="AW49" s="45"/>
      <c r="AX49" s="45"/>
      <c r="AY49" s="46"/>
      <c r="AZ49" s="45"/>
      <c r="BA49" s="45"/>
      <c r="BB49" s="46"/>
    </row>
    <row r="50" spans="1:54" ht="21.75" customHeight="1">
      <c r="A50" s="109" t="s">
        <v>259</v>
      </c>
      <c r="B50" s="72"/>
      <c r="C50" s="73"/>
      <c r="D50" s="75" t="s">
        <v>260</v>
      </c>
      <c r="E50" s="75"/>
      <c r="F50" s="75"/>
      <c r="G50" s="75"/>
      <c r="H50" s="80"/>
      <c r="I50" s="80"/>
      <c r="J50" s="80"/>
      <c r="K50" s="80"/>
      <c r="L50" s="80"/>
      <c r="M50" s="80"/>
      <c r="N50" s="76"/>
      <c r="O50" s="77"/>
      <c r="P50" s="131">
        <v>36</v>
      </c>
      <c r="Q50" s="60"/>
      <c r="R50" s="45"/>
      <c r="S50" s="45"/>
      <c r="T50" s="46"/>
      <c r="V50" s="48"/>
      <c r="W50" s="45"/>
      <c r="X50" s="45"/>
      <c r="Y50" s="46"/>
      <c r="Z50" s="45"/>
      <c r="AA50" s="45"/>
      <c r="AB50" s="46"/>
      <c r="AC50" s="45"/>
      <c r="AD50" s="45"/>
      <c r="AE50" s="46"/>
      <c r="AF50" s="45"/>
      <c r="AG50" s="45"/>
      <c r="AH50" s="45"/>
      <c r="AI50" s="46"/>
      <c r="AJ50" s="45"/>
      <c r="AK50" s="45"/>
      <c r="AL50" s="45"/>
      <c r="AM50" s="46"/>
      <c r="AN50" s="45"/>
      <c r="AO50" s="45"/>
      <c r="AP50" s="45"/>
      <c r="AQ50" s="46"/>
      <c r="AR50" s="48"/>
      <c r="AS50" s="45"/>
      <c r="AT50" s="45"/>
      <c r="AU50" s="46"/>
      <c r="AV50" s="45"/>
      <c r="AW50" s="45"/>
      <c r="AX50" s="45"/>
      <c r="AY50" s="46"/>
      <c r="AZ50" s="45"/>
      <c r="BA50" s="45"/>
      <c r="BB50" s="46"/>
    </row>
    <row r="51" spans="1:54" ht="21.75" customHeight="1" thickBot="1">
      <c r="A51" s="146" t="s">
        <v>261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8"/>
      <c r="P51" s="149">
        <v>37</v>
      </c>
      <c r="Q51" s="150"/>
      <c r="R51" s="151"/>
      <c r="S51" s="151"/>
      <c r="T51" s="152"/>
      <c r="U51" s="151"/>
      <c r="V51" s="153"/>
      <c r="W51" s="151"/>
      <c r="X51" s="151"/>
      <c r="Y51" s="152"/>
      <c r="Z51" s="151"/>
      <c r="AA51" s="151"/>
      <c r="AB51" s="152"/>
      <c r="AC51" s="151"/>
      <c r="AD51" s="151"/>
      <c r="AE51" s="152"/>
      <c r="AF51" s="151"/>
      <c r="AG51" s="151"/>
      <c r="AH51" s="151"/>
      <c r="AI51" s="152"/>
      <c r="AJ51" s="151"/>
      <c r="AK51" s="151"/>
      <c r="AL51" s="151"/>
      <c r="AM51" s="152"/>
      <c r="AN51" s="151"/>
      <c r="AO51" s="151"/>
      <c r="AP51" s="151"/>
      <c r="AQ51" s="152"/>
      <c r="AR51" s="153"/>
      <c r="AS51" s="151"/>
      <c r="AT51" s="151"/>
      <c r="AU51" s="152"/>
      <c r="AV51" s="151"/>
      <c r="AW51" s="151"/>
      <c r="AX51" s="151"/>
      <c r="AY51" s="152"/>
      <c r="AZ51" s="151"/>
      <c r="BA51" s="151"/>
      <c r="BB51" s="152"/>
    </row>
    <row r="52" spans="1:54" ht="21.75" customHeight="1" thickTop="1">
      <c r="A52" s="154">
        <v>110010</v>
      </c>
      <c r="B52" s="155"/>
      <c r="C52" s="156"/>
      <c r="D52" s="157" t="s">
        <v>262</v>
      </c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9"/>
      <c r="P52" s="108">
        <v>38</v>
      </c>
      <c r="Q52" s="51"/>
      <c r="R52" s="160"/>
      <c r="S52" s="160"/>
      <c r="T52" s="161"/>
      <c r="U52" s="162"/>
      <c r="V52" s="163"/>
      <c r="W52" s="160"/>
      <c r="X52" s="160"/>
      <c r="Y52" s="161"/>
      <c r="Z52" s="160"/>
      <c r="AA52" s="160"/>
      <c r="AB52" s="161"/>
      <c r="AC52" s="160"/>
      <c r="AD52" s="160"/>
      <c r="AE52" s="161"/>
      <c r="AF52" s="160"/>
      <c r="AG52" s="160"/>
      <c r="AH52" s="160"/>
      <c r="AI52" s="161"/>
      <c r="AJ52" s="160"/>
      <c r="AK52" s="160"/>
      <c r="AL52" s="160"/>
      <c r="AM52" s="161"/>
      <c r="AN52" s="160"/>
      <c r="AO52" s="160"/>
      <c r="AP52" s="160"/>
      <c r="AQ52" s="161"/>
      <c r="AR52" s="163"/>
      <c r="AS52" s="160"/>
      <c r="AT52" s="45"/>
      <c r="AU52" s="46"/>
      <c r="AV52" s="45"/>
      <c r="AW52" s="45"/>
      <c r="AX52" s="45"/>
      <c r="AY52" s="46"/>
      <c r="AZ52" s="45"/>
      <c r="BA52" s="45"/>
      <c r="BB52" s="46"/>
    </row>
    <row r="53" spans="1:54" ht="21.75" customHeight="1">
      <c r="A53" s="109">
        <v>110020</v>
      </c>
      <c r="B53" s="72"/>
      <c r="C53" s="73"/>
      <c r="D53" s="74" t="s">
        <v>263</v>
      </c>
      <c r="E53" s="75"/>
      <c r="F53" s="75"/>
      <c r="G53" s="76"/>
      <c r="H53" s="76"/>
      <c r="I53" s="76"/>
      <c r="J53" s="76"/>
      <c r="K53" s="76"/>
      <c r="L53" s="76"/>
      <c r="M53" s="76"/>
      <c r="N53" s="76"/>
      <c r="O53" s="77"/>
      <c r="P53" s="108">
        <v>39</v>
      </c>
      <c r="Q53" s="51"/>
      <c r="R53" s="45"/>
      <c r="S53" s="45"/>
      <c r="T53" s="46"/>
      <c r="V53" s="48"/>
      <c r="W53" s="45"/>
      <c r="X53" s="45"/>
      <c r="Y53" s="46"/>
      <c r="Z53" s="45"/>
      <c r="AA53" s="45"/>
      <c r="AB53" s="46"/>
      <c r="AC53" s="45"/>
      <c r="AD53" s="45"/>
      <c r="AE53" s="46"/>
      <c r="AF53" s="45"/>
      <c r="AG53" s="45"/>
      <c r="AH53" s="45"/>
      <c r="AI53" s="46"/>
      <c r="AJ53" s="45"/>
      <c r="AK53" s="45"/>
      <c r="AL53" s="45"/>
      <c r="AM53" s="46"/>
      <c r="AN53" s="45"/>
      <c r="AO53" s="45"/>
      <c r="AP53" s="45"/>
      <c r="AQ53" s="46"/>
      <c r="AR53" s="48"/>
      <c r="AS53" s="45"/>
      <c r="AT53" s="45"/>
      <c r="AU53" s="46"/>
      <c r="AV53" s="45"/>
      <c r="AW53" s="45"/>
      <c r="AX53" s="45"/>
      <c r="AY53" s="46"/>
      <c r="AZ53" s="45"/>
      <c r="BA53" s="45"/>
      <c r="BB53" s="46"/>
    </row>
    <row r="54" spans="1:54" ht="21.75" customHeight="1">
      <c r="A54" s="109">
        <v>110030</v>
      </c>
      <c r="B54" s="72"/>
      <c r="C54" s="73"/>
      <c r="D54" s="74" t="s">
        <v>264</v>
      </c>
      <c r="E54" s="75"/>
      <c r="F54" s="75"/>
      <c r="G54" s="76"/>
      <c r="H54" s="76"/>
      <c r="I54" s="76"/>
      <c r="J54" s="76"/>
      <c r="K54" s="76"/>
      <c r="L54" s="76"/>
      <c r="M54" s="76"/>
      <c r="N54" s="76"/>
      <c r="O54" s="77"/>
      <c r="P54" s="108">
        <v>40</v>
      </c>
      <c r="Q54" s="51"/>
      <c r="R54" s="45"/>
      <c r="S54" s="45"/>
      <c r="T54" s="46"/>
      <c r="V54" s="48"/>
      <c r="W54" s="45"/>
      <c r="X54" s="45"/>
      <c r="Y54" s="46"/>
      <c r="Z54" s="45"/>
      <c r="AA54" s="45"/>
      <c r="AB54" s="46"/>
      <c r="AC54" s="45"/>
      <c r="AD54" s="45"/>
      <c r="AE54" s="46"/>
      <c r="AF54" s="45"/>
      <c r="AG54" s="45"/>
      <c r="AH54" s="45"/>
      <c r="AI54" s="46"/>
      <c r="AJ54" s="45"/>
      <c r="AK54" s="45"/>
      <c r="AL54" s="45"/>
      <c r="AM54" s="46"/>
      <c r="AN54" s="45"/>
      <c r="AO54" s="45"/>
      <c r="AP54" s="45"/>
      <c r="AQ54" s="46"/>
      <c r="AR54" s="48"/>
      <c r="AS54" s="45"/>
      <c r="AT54" s="45"/>
      <c r="AU54" s="46"/>
      <c r="AV54" s="45"/>
      <c r="AW54" s="45"/>
      <c r="AX54" s="45"/>
      <c r="AY54" s="46"/>
      <c r="AZ54" s="45"/>
      <c r="BA54" s="45"/>
      <c r="BB54" s="46"/>
    </row>
    <row r="55" spans="1:54" ht="21.75" customHeight="1">
      <c r="A55" s="164">
        <v>110330</v>
      </c>
      <c r="B55" s="165"/>
      <c r="C55" s="166"/>
      <c r="D55" s="74" t="s">
        <v>265</v>
      </c>
      <c r="E55" s="75"/>
      <c r="F55" s="75"/>
      <c r="G55" s="76"/>
      <c r="H55" s="76"/>
      <c r="I55" s="76"/>
      <c r="J55" s="76"/>
      <c r="K55" s="76"/>
      <c r="L55" s="76"/>
      <c r="M55" s="76"/>
      <c r="N55" s="76"/>
      <c r="O55" s="77"/>
      <c r="P55" s="108">
        <v>41</v>
      </c>
      <c r="Q55" s="51"/>
      <c r="R55" s="45"/>
      <c r="S55" s="45"/>
      <c r="T55" s="46"/>
      <c r="V55" s="48"/>
      <c r="W55" s="45"/>
      <c r="X55" s="45"/>
      <c r="Y55" s="46"/>
      <c r="Z55" s="45"/>
      <c r="AA55" s="45"/>
      <c r="AB55" s="46"/>
      <c r="AC55" s="45"/>
      <c r="AD55" s="45"/>
      <c r="AE55" s="46"/>
      <c r="AF55" s="45"/>
      <c r="AG55" s="45"/>
      <c r="AH55" s="45"/>
      <c r="AI55" s="46"/>
      <c r="AJ55" s="45"/>
      <c r="AK55" s="45"/>
      <c r="AL55" s="45"/>
      <c r="AM55" s="46"/>
      <c r="AN55" s="45"/>
      <c r="AO55" s="45"/>
      <c r="AP55" s="45"/>
      <c r="AQ55" s="46"/>
      <c r="AR55" s="48"/>
      <c r="AS55" s="45"/>
      <c r="AT55" s="45"/>
      <c r="AU55" s="46"/>
      <c r="AV55" s="45"/>
      <c r="AW55" s="45"/>
      <c r="AX55" s="45"/>
      <c r="AY55" s="46"/>
      <c r="AZ55" s="45"/>
      <c r="BA55" s="45"/>
      <c r="BB55" s="46"/>
    </row>
    <row r="56" spans="1:54" ht="21.75" customHeight="1">
      <c r="A56" s="109">
        <v>110040</v>
      </c>
      <c r="B56" s="72"/>
      <c r="C56" s="73"/>
      <c r="D56" s="74" t="s">
        <v>266</v>
      </c>
      <c r="E56" s="75"/>
      <c r="F56" s="75"/>
      <c r="G56" s="75"/>
      <c r="H56" s="75"/>
      <c r="I56" s="76"/>
      <c r="J56" s="76"/>
      <c r="K56" s="76"/>
      <c r="L56" s="76"/>
      <c r="M56" s="76"/>
      <c r="N56" s="76"/>
      <c r="O56" s="77"/>
      <c r="P56" s="108">
        <v>42</v>
      </c>
      <c r="Q56" s="51"/>
      <c r="R56" s="45"/>
      <c r="S56" s="45"/>
      <c r="T56" s="46"/>
      <c r="V56" s="48"/>
      <c r="W56" s="45"/>
      <c r="X56" s="45"/>
      <c r="Y56" s="46"/>
      <c r="Z56" s="45"/>
      <c r="AA56" s="45"/>
      <c r="AB56" s="46"/>
      <c r="AC56" s="45"/>
      <c r="AD56" s="45"/>
      <c r="AE56" s="46"/>
      <c r="AF56" s="45"/>
      <c r="AG56" s="45"/>
      <c r="AH56" s="45"/>
      <c r="AI56" s="46"/>
      <c r="AJ56" s="45"/>
      <c r="AK56" s="45"/>
      <c r="AL56" s="45"/>
      <c r="AM56" s="46"/>
      <c r="AN56" s="45"/>
      <c r="AO56" s="45"/>
      <c r="AP56" s="45"/>
      <c r="AQ56" s="46"/>
      <c r="AR56" s="48"/>
      <c r="AS56" s="45"/>
      <c r="AT56" s="45"/>
      <c r="AU56" s="46"/>
      <c r="AV56" s="45"/>
      <c r="AW56" s="45"/>
      <c r="AX56" s="45"/>
      <c r="AY56" s="46"/>
      <c r="AZ56" s="45"/>
      <c r="BA56" s="45"/>
      <c r="BB56" s="46"/>
    </row>
    <row r="57" spans="1:54" ht="21.75" customHeight="1">
      <c r="A57" s="109">
        <v>110340</v>
      </c>
      <c r="B57" s="72"/>
      <c r="C57" s="73"/>
      <c r="D57" s="74" t="s">
        <v>267</v>
      </c>
      <c r="E57" s="75"/>
      <c r="F57" s="75"/>
      <c r="G57" s="75"/>
      <c r="H57" s="80"/>
      <c r="I57" s="76"/>
      <c r="J57" s="76"/>
      <c r="K57" s="76"/>
      <c r="L57" s="76"/>
      <c r="M57" s="76"/>
      <c r="N57" s="76"/>
      <c r="O57" s="77"/>
      <c r="P57" s="108">
        <v>43</v>
      </c>
      <c r="Q57" s="51"/>
      <c r="R57" s="45"/>
      <c r="S57" s="45"/>
      <c r="T57" s="46"/>
      <c r="V57" s="48"/>
      <c r="W57" s="45"/>
      <c r="X57" s="45"/>
      <c r="Y57" s="46"/>
      <c r="Z57" s="45"/>
      <c r="AA57" s="45"/>
      <c r="AB57" s="46"/>
      <c r="AC57" s="45"/>
      <c r="AD57" s="45"/>
      <c r="AE57" s="46"/>
      <c r="AF57" s="45"/>
      <c r="AG57" s="45"/>
      <c r="AH57" s="45"/>
      <c r="AI57" s="46"/>
      <c r="AJ57" s="45"/>
      <c r="AK57" s="45"/>
      <c r="AL57" s="45"/>
      <c r="AM57" s="46"/>
      <c r="AN57" s="45"/>
      <c r="AO57" s="45"/>
      <c r="AP57" s="45"/>
      <c r="AQ57" s="46"/>
      <c r="AR57" s="48"/>
      <c r="AS57" s="45"/>
      <c r="AT57" s="45"/>
      <c r="AU57" s="46"/>
      <c r="AV57" s="45"/>
      <c r="AW57" s="45"/>
      <c r="AX57" s="45"/>
      <c r="AY57" s="46"/>
      <c r="AZ57" s="45"/>
      <c r="BA57" s="45"/>
      <c r="BB57" s="46"/>
    </row>
    <row r="58" spans="1:54" ht="21.75" customHeight="1">
      <c r="A58" s="111">
        <v>110050</v>
      </c>
      <c r="B58" s="72"/>
      <c r="C58" s="73"/>
      <c r="D58" s="74" t="s">
        <v>268</v>
      </c>
      <c r="E58" s="75"/>
      <c r="F58" s="75"/>
      <c r="G58" s="75"/>
      <c r="H58" s="76"/>
      <c r="I58" s="76"/>
      <c r="J58" s="76"/>
      <c r="K58" s="76"/>
      <c r="L58" s="76"/>
      <c r="M58" s="76"/>
      <c r="N58" s="76"/>
      <c r="O58" s="77"/>
      <c r="P58" s="108">
        <v>44</v>
      </c>
      <c r="Q58" s="51"/>
      <c r="R58" s="45"/>
      <c r="S58" s="45"/>
      <c r="T58" s="46"/>
      <c r="V58" s="48"/>
      <c r="W58" s="45"/>
      <c r="X58" s="45"/>
      <c r="Y58" s="46"/>
      <c r="Z58" s="45"/>
      <c r="AA58" s="45"/>
      <c r="AB58" s="46"/>
      <c r="AC58" s="45"/>
      <c r="AD58" s="45"/>
      <c r="AE58" s="46"/>
      <c r="AF58" s="45"/>
      <c r="AG58" s="45"/>
      <c r="AH58" s="45"/>
      <c r="AI58" s="46"/>
      <c r="AJ58" s="45"/>
      <c r="AK58" s="45"/>
      <c r="AL58" s="45"/>
      <c r="AM58" s="46"/>
      <c r="AN58" s="45"/>
      <c r="AO58" s="45"/>
      <c r="AP58" s="45"/>
      <c r="AQ58" s="46"/>
      <c r="AR58" s="48"/>
      <c r="AS58" s="45"/>
      <c r="AT58" s="45"/>
      <c r="AU58" s="46"/>
      <c r="AV58" s="45"/>
      <c r="AW58" s="45"/>
      <c r="AX58" s="45"/>
      <c r="AY58" s="46"/>
      <c r="AZ58" s="45"/>
      <c r="BA58" s="45"/>
      <c r="BB58" s="46"/>
    </row>
    <row r="59" spans="1:54" ht="21.75" customHeight="1">
      <c r="A59" s="111">
        <v>110060</v>
      </c>
      <c r="B59" s="72"/>
      <c r="C59" s="73"/>
      <c r="D59" s="74" t="s">
        <v>269</v>
      </c>
      <c r="E59" s="75"/>
      <c r="F59" s="75"/>
      <c r="G59" s="75"/>
      <c r="H59" s="75"/>
      <c r="I59" s="75"/>
      <c r="J59" s="75"/>
      <c r="K59" s="76"/>
      <c r="L59" s="76"/>
      <c r="M59" s="76"/>
      <c r="N59" s="76"/>
      <c r="O59" s="77"/>
      <c r="P59" s="108">
        <v>45</v>
      </c>
      <c r="Q59" s="51"/>
      <c r="R59" s="45"/>
      <c r="S59" s="45"/>
      <c r="T59" s="46"/>
      <c r="V59" s="48"/>
      <c r="W59" s="45"/>
      <c r="X59" s="45"/>
      <c r="Y59" s="46"/>
      <c r="Z59" s="45"/>
      <c r="AA59" s="45"/>
      <c r="AB59" s="46"/>
      <c r="AC59" s="45"/>
      <c r="AD59" s="45"/>
      <c r="AE59" s="46"/>
      <c r="AF59" s="45"/>
      <c r="AG59" s="45"/>
      <c r="AH59" s="45"/>
      <c r="AI59" s="46"/>
      <c r="AJ59" s="45"/>
      <c r="AK59" s="45"/>
      <c r="AL59" s="45"/>
      <c r="AM59" s="46"/>
      <c r="AN59" s="45"/>
      <c r="AO59" s="45"/>
      <c r="AP59" s="45"/>
      <c r="AQ59" s="46"/>
      <c r="AR59" s="48"/>
      <c r="AS59" s="45"/>
      <c r="AT59" s="45"/>
      <c r="AU59" s="46"/>
      <c r="AV59" s="45"/>
      <c r="AW59" s="45"/>
      <c r="AX59" s="45"/>
      <c r="AY59" s="46"/>
      <c r="AZ59" s="45"/>
      <c r="BA59" s="45"/>
      <c r="BB59" s="46"/>
    </row>
    <row r="60" spans="1:54" ht="21.75" customHeight="1">
      <c r="A60" s="111">
        <v>110070</v>
      </c>
      <c r="B60" s="72"/>
      <c r="C60" s="73"/>
      <c r="D60" s="74" t="s">
        <v>270</v>
      </c>
      <c r="E60" s="75"/>
      <c r="F60" s="75"/>
      <c r="G60" s="75"/>
      <c r="H60" s="80"/>
      <c r="I60" s="80"/>
      <c r="J60" s="80"/>
      <c r="K60" s="76"/>
      <c r="L60" s="76"/>
      <c r="M60" s="76"/>
      <c r="N60" s="76"/>
      <c r="O60" s="77"/>
      <c r="P60" s="108">
        <v>46</v>
      </c>
      <c r="Q60" s="51"/>
      <c r="R60" s="45"/>
      <c r="S60" s="45"/>
      <c r="T60" s="46"/>
      <c r="V60" s="48"/>
      <c r="W60" s="45"/>
      <c r="X60" s="45"/>
      <c r="Y60" s="46"/>
      <c r="Z60" s="45"/>
      <c r="AA60" s="45"/>
      <c r="AB60" s="46"/>
      <c r="AC60" s="45"/>
      <c r="AD60" s="45"/>
      <c r="AE60" s="46"/>
      <c r="AF60" s="45"/>
      <c r="AG60" s="45"/>
      <c r="AH60" s="45"/>
      <c r="AI60" s="46"/>
      <c r="AJ60" s="45"/>
      <c r="AK60" s="45"/>
      <c r="AL60" s="45"/>
      <c r="AM60" s="46"/>
      <c r="AN60" s="45"/>
      <c r="AO60" s="45"/>
      <c r="AP60" s="45"/>
      <c r="AQ60" s="46"/>
      <c r="AR60" s="48"/>
      <c r="AS60" s="45"/>
      <c r="AT60" s="45"/>
      <c r="AU60" s="46"/>
      <c r="AV60" s="45"/>
      <c r="AW60" s="45"/>
      <c r="AX60" s="45"/>
      <c r="AY60" s="46"/>
      <c r="AZ60" s="45"/>
      <c r="BA60" s="45"/>
      <c r="BB60" s="46"/>
    </row>
    <row r="61" spans="1:54" ht="21.75" customHeight="1">
      <c r="A61" s="111">
        <v>110080</v>
      </c>
      <c r="B61" s="72"/>
      <c r="C61" s="73"/>
      <c r="D61" s="74" t="s">
        <v>271</v>
      </c>
      <c r="E61" s="75"/>
      <c r="F61" s="75"/>
      <c r="G61" s="75"/>
      <c r="H61" s="80"/>
      <c r="I61" s="80"/>
      <c r="J61" s="80"/>
      <c r="K61" s="76"/>
      <c r="L61" s="76"/>
      <c r="M61" s="76"/>
      <c r="N61" s="76"/>
      <c r="O61" s="77"/>
      <c r="P61" s="108">
        <v>47</v>
      </c>
      <c r="Q61" s="51"/>
      <c r="R61" s="45"/>
      <c r="S61" s="45"/>
      <c r="T61" s="46"/>
      <c r="V61" s="48"/>
      <c r="W61" s="45"/>
      <c r="X61" s="45"/>
      <c r="Y61" s="46"/>
      <c r="Z61" s="45"/>
      <c r="AA61" s="45"/>
      <c r="AB61" s="46"/>
      <c r="AC61" s="45"/>
      <c r="AD61" s="45"/>
      <c r="AE61" s="46"/>
      <c r="AF61" s="45"/>
      <c r="AG61" s="45"/>
      <c r="AH61" s="45"/>
      <c r="AI61" s="46"/>
      <c r="AJ61" s="45"/>
      <c r="AK61" s="45"/>
      <c r="AL61" s="45"/>
      <c r="AM61" s="46"/>
      <c r="AN61" s="45"/>
      <c r="AO61" s="45"/>
      <c r="AP61" s="45"/>
      <c r="AQ61" s="46"/>
      <c r="AR61" s="48"/>
      <c r="AS61" s="45"/>
      <c r="AT61" s="45"/>
      <c r="AU61" s="46"/>
      <c r="AV61" s="45"/>
      <c r="AW61" s="45"/>
      <c r="AX61" s="45"/>
      <c r="AY61" s="46"/>
      <c r="AZ61" s="45"/>
      <c r="BA61" s="45"/>
      <c r="BB61" s="46"/>
    </row>
    <row r="62" spans="1:54" ht="21.75" customHeight="1">
      <c r="A62" s="111" t="s">
        <v>272</v>
      </c>
      <c r="B62" s="112"/>
      <c r="C62" s="113"/>
      <c r="D62" s="167" t="s">
        <v>238</v>
      </c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9"/>
      <c r="P62" s="108">
        <v>48</v>
      </c>
      <c r="Q62" s="51"/>
      <c r="R62" s="45"/>
      <c r="S62" s="45"/>
      <c r="T62" s="46"/>
      <c r="V62" s="48"/>
      <c r="W62" s="45"/>
      <c r="X62" s="45"/>
      <c r="Y62" s="46"/>
      <c r="Z62" s="45"/>
      <c r="AA62" s="45"/>
      <c r="AB62" s="46"/>
      <c r="AC62" s="45"/>
      <c r="AD62" s="45"/>
      <c r="AE62" s="46"/>
      <c r="AF62" s="45"/>
      <c r="AG62" s="45"/>
      <c r="AH62" s="45"/>
      <c r="AI62" s="46"/>
      <c r="AJ62" s="45"/>
      <c r="AK62" s="45"/>
      <c r="AL62" s="45"/>
      <c r="AM62" s="46"/>
      <c r="AN62" s="45"/>
      <c r="AO62" s="45"/>
      <c r="AP62" s="45"/>
      <c r="AQ62" s="46"/>
      <c r="AR62" s="48"/>
      <c r="AS62" s="45"/>
      <c r="AT62" s="45"/>
      <c r="AU62" s="46"/>
      <c r="AV62" s="45"/>
      <c r="AW62" s="45"/>
      <c r="AX62" s="45"/>
      <c r="AY62" s="46"/>
      <c r="AZ62" s="45"/>
      <c r="BA62" s="45"/>
      <c r="BB62" s="46"/>
    </row>
    <row r="63" spans="1:54" ht="21.75" customHeight="1">
      <c r="A63" s="111" t="s">
        <v>272</v>
      </c>
      <c r="B63" s="72"/>
      <c r="C63" s="73"/>
      <c r="D63" s="167" t="s">
        <v>273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9"/>
      <c r="P63" s="108">
        <v>49</v>
      </c>
      <c r="Q63" s="51"/>
      <c r="R63" s="45"/>
      <c r="S63" s="45"/>
      <c r="T63" s="46"/>
      <c r="V63" s="48"/>
      <c r="W63" s="45"/>
      <c r="X63" s="45"/>
      <c r="Y63" s="46"/>
      <c r="Z63" s="45"/>
      <c r="AA63" s="45"/>
      <c r="AB63" s="46"/>
      <c r="AC63" s="45"/>
      <c r="AD63" s="45"/>
      <c r="AE63" s="46"/>
      <c r="AF63" s="45"/>
      <c r="AG63" s="45"/>
      <c r="AH63" s="45"/>
      <c r="AI63" s="46"/>
      <c r="AJ63" s="45"/>
      <c r="AK63" s="45"/>
      <c r="AL63" s="45"/>
      <c r="AM63" s="46"/>
      <c r="AN63" s="45"/>
      <c r="AO63" s="45"/>
      <c r="AP63" s="45"/>
      <c r="AQ63" s="46"/>
      <c r="AR63" s="48"/>
      <c r="AS63" s="45"/>
      <c r="AT63" s="45"/>
      <c r="AU63" s="46"/>
      <c r="AV63" s="45"/>
      <c r="AW63" s="45"/>
      <c r="AX63" s="45"/>
      <c r="AY63" s="46"/>
      <c r="AZ63" s="45"/>
      <c r="BA63" s="45"/>
      <c r="BB63" s="46"/>
    </row>
    <row r="64" spans="1:54" ht="21.75" customHeight="1">
      <c r="A64" s="111" t="s">
        <v>272</v>
      </c>
      <c r="B64" s="72"/>
      <c r="C64" s="73"/>
      <c r="D64" s="167" t="s">
        <v>274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9"/>
      <c r="P64" s="108">
        <v>50</v>
      </c>
      <c r="Q64" s="51"/>
      <c r="R64" s="45"/>
      <c r="S64" s="45"/>
      <c r="T64" s="46"/>
      <c r="V64" s="48"/>
      <c r="W64" s="45"/>
      <c r="X64" s="45"/>
      <c r="Y64" s="46"/>
      <c r="Z64" s="45"/>
      <c r="AA64" s="45"/>
      <c r="AB64" s="46"/>
      <c r="AC64" s="45"/>
      <c r="AD64" s="45"/>
      <c r="AE64" s="46"/>
      <c r="AF64" s="45"/>
      <c r="AG64" s="45"/>
      <c r="AH64" s="45"/>
      <c r="AI64" s="46"/>
      <c r="AJ64" s="45"/>
      <c r="AK64" s="45"/>
      <c r="AL64" s="45"/>
      <c r="AM64" s="46"/>
      <c r="AN64" s="45"/>
      <c r="AO64" s="45"/>
      <c r="AP64" s="45"/>
      <c r="AQ64" s="46"/>
      <c r="AR64" s="48"/>
      <c r="AS64" s="45"/>
      <c r="AT64" s="45"/>
      <c r="AU64" s="46"/>
      <c r="AV64" s="45"/>
      <c r="AW64" s="45"/>
      <c r="AX64" s="45"/>
      <c r="AY64" s="46"/>
      <c r="AZ64" s="45"/>
      <c r="BA64" s="45"/>
      <c r="BB64" s="46"/>
    </row>
    <row r="65" spans="1:54" ht="21.75" customHeight="1">
      <c r="A65" s="71">
        <v>120330</v>
      </c>
      <c r="B65" s="72"/>
      <c r="C65" s="73"/>
      <c r="D65" s="74" t="s">
        <v>265</v>
      </c>
      <c r="E65" s="75"/>
      <c r="F65" s="75"/>
      <c r="G65" s="75"/>
      <c r="H65" s="75"/>
      <c r="I65" s="80"/>
      <c r="J65" s="80"/>
      <c r="K65" s="80"/>
      <c r="L65" s="76"/>
      <c r="M65" s="76"/>
      <c r="N65" s="76"/>
      <c r="O65" s="77"/>
      <c r="P65" s="108">
        <v>51</v>
      </c>
      <c r="Q65" s="51"/>
      <c r="R65" s="45"/>
      <c r="S65" s="45"/>
      <c r="T65" s="46"/>
      <c r="V65" s="48"/>
      <c r="W65" s="45"/>
      <c r="X65" s="45"/>
      <c r="Y65" s="46"/>
      <c r="Z65" s="45"/>
      <c r="AA65" s="45"/>
      <c r="AB65" s="46"/>
      <c r="AC65" s="45"/>
      <c r="AD65" s="45"/>
      <c r="AE65" s="46"/>
      <c r="AF65" s="45"/>
      <c r="AG65" s="45"/>
      <c r="AH65" s="45"/>
      <c r="AI65" s="46"/>
      <c r="AJ65" s="45"/>
      <c r="AK65" s="45"/>
      <c r="AL65" s="45"/>
      <c r="AM65" s="46"/>
      <c r="AN65" s="45"/>
      <c r="AO65" s="45"/>
      <c r="AP65" s="45"/>
      <c r="AQ65" s="46"/>
      <c r="AR65" s="48"/>
      <c r="AS65" s="45"/>
      <c r="AT65" s="45"/>
      <c r="AU65" s="46"/>
      <c r="AV65" s="45"/>
      <c r="AW65" s="45"/>
      <c r="AX65" s="45"/>
      <c r="AY65" s="46"/>
      <c r="AZ65" s="45"/>
      <c r="BA65" s="45"/>
      <c r="BB65" s="46"/>
    </row>
    <row r="66" spans="1:54" ht="21.75" customHeight="1">
      <c r="A66" s="71">
        <v>120340</v>
      </c>
      <c r="B66" s="72"/>
      <c r="C66" s="73"/>
      <c r="D66" s="74" t="s">
        <v>267</v>
      </c>
      <c r="E66" s="75"/>
      <c r="F66" s="75"/>
      <c r="G66" s="75"/>
      <c r="H66" s="80"/>
      <c r="I66" s="80"/>
      <c r="J66" s="80"/>
      <c r="K66" s="80"/>
      <c r="L66" s="80"/>
      <c r="M66" s="80"/>
      <c r="N66" s="76"/>
      <c r="O66" s="77"/>
      <c r="P66" s="108">
        <v>52</v>
      </c>
      <c r="Q66" s="51"/>
      <c r="R66" s="45"/>
      <c r="S66" s="45"/>
      <c r="T66" s="46"/>
      <c r="V66" s="48"/>
      <c r="W66" s="45"/>
      <c r="X66" s="45"/>
      <c r="Y66" s="46"/>
      <c r="Z66" s="45"/>
      <c r="AA66" s="45"/>
      <c r="AB66" s="46"/>
      <c r="AC66" s="45"/>
      <c r="AD66" s="45"/>
      <c r="AE66" s="46"/>
      <c r="AF66" s="45"/>
      <c r="AG66" s="45"/>
      <c r="AH66" s="45"/>
      <c r="AI66" s="46"/>
      <c r="AJ66" s="45"/>
      <c r="AK66" s="45"/>
      <c r="AL66" s="45"/>
      <c r="AM66" s="46"/>
      <c r="AN66" s="45"/>
      <c r="AO66" s="45"/>
      <c r="AP66" s="45"/>
      <c r="AQ66" s="46"/>
      <c r="AR66" s="48"/>
      <c r="AS66" s="45"/>
      <c r="AT66" s="45"/>
      <c r="AU66" s="46"/>
      <c r="AV66" s="45"/>
      <c r="AW66" s="45"/>
      <c r="AX66" s="45"/>
      <c r="AY66" s="46"/>
      <c r="AZ66" s="45"/>
      <c r="BA66" s="45"/>
      <c r="BB66" s="46"/>
    </row>
    <row r="67" spans="1:54" ht="21.75" customHeight="1">
      <c r="A67" s="111">
        <v>120050</v>
      </c>
      <c r="B67" s="72"/>
      <c r="C67" s="73"/>
      <c r="D67" s="74" t="s">
        <v>268</v>
      </c>
      <c r="E67" s="75"/>
      <c r="F67" s="75"/>
      <c r="G67" s="75"/>
      <c r="H67" s="76"/>
      <c r="I67" s="76"/>
      <c r="J67" s="76"/>
      <c r="K67" s="76"/>
      <c r="L67" s="76"/>
      <c r="M67" s="76"/>
      <c r="N67" s="76"/>
      <c r="O67" s="77"/>
      <c r="P67" s="108">
        <v>53</v>
      </c>
      <c r="Q67" s="51"/>
      <c r="R67" s="45"/>
      <c r="S67" s="45"/>
      <c r="T67" s="46"/>
      <c r="V67" s="48"/>
      <c r="W67" s="45"/>
      <c r="X67" s="45"/>
      <c r="Y67" s="46"/>
      <c r="Z67" s="45"/>
      <c r="AA67" s="45"/>
      <c r="AB67" s="46"/>
      <c r="AC67" s="45"/>
      <c r="AD67" s="45"/>
      <c r="AE67" s="46"/>
      <c r="AF67" s="45"/>
      <c r="AG67" s="45"/>
      <c r="AH67" s="45"/>
      <c r="AI67" s="46"/>
      <c r="AJ67" s="45"/>
      <c r="AK67" s="45"/>
      <c r="AL67" s="45"/>
      <c r="AM67" s="46"/>
      <c r="AN67" s="45"/>
      <c r="AO67" s="45"/>
      <c r="AP67" s="45"/>
      <c r="AQ67" s="46"/>
      <c r="AR67" s="48"/>
      <c r="AS67" s="45"/>
      <c r="AT67" s="45"/>
      <c r="AU67" s="46"/>
      <c r="AV67" s="45"/>
      <c r="AW67" s="45"/>
      <c r="AX67" s="45"/>
      <c r="AY67" s="46"/>
      <c r="AZ67" s="45"/>
      <c r="BA67" s="45"/>
      <c r="BB67" s="46"/>
    </row>
    <row r="68" spans="1:54" ht="21.75" customHeight="1">
      <c r="A68" s="111">
        <v>120060</v>
      </c>
      <c r="B68" s="72"/>
      <c r="C68" s="73"/>
      <c r="D68" s="74" t="s">
        <v>269</v>
      </c>
      <c r="E68" s="75"/>
      <c r="F68" s="75"/>
      <c r="G68" s="75"/>
      <c r="H68" s="80"/>
      <c r="I68" s="80"/>
      <c r="J68" s="80"/>
      <c r="K68" s="76"/>
      <c r="L68" s="76"/>
      <c r="M68" s="76"/>
      <c r="N68" s="76"/>
      <c r="O68" s="77"/>
      <c r="P68" s="108">
        <v>54</v>
      </c>
      <c r="Q68" s="51"/>
      <c r="R68" s="45"/>
      <c r="S68" s="45"/>
      <c r="T68" s="46"/>
      <c r="V68" s="48"/>
      <c r="W68" s="45"/>
      <c r="X68" s="45"/>
      <c r="Y68" s="46"/>
      <c r="Z68" s="45"/>
      <c r="AA68" s="45"/>
      <c r="AB68" s="46"/>
      <c r="AC68" s="45"/>
      <c r="AD68" s="45"/>
      <c r="AE68" s="46"/>
      <c r="AF68" s="45"/>
      <c r="AG68" s="45"/>
      <c r="AH68" s="45"/>
      <c r="AI68" s="46"/>
      <c r="AJ68" s="45"/>
      <c r="AK68" s="45"/>
      <c r="AL68" s="45"/>
      <c r="AM68" s="46"/>
      <c r="AN68" s="45"/>
      <c r="AO68" s="45"/>
      <c r="AP68" s="45"/>
      <c r="AQ68" s="46"/>
      <c r="AR68" s="48"/>
      <c r="AS68" s="45"/>
      <c r="AT68" s="45"/>
      <c r="AU68" s="46"/>
      <c r="AV68" s="45"/>
      <c r="AW68" s="45"/>
      <c r="AX68" s="45"/>
      <c r="AY68" s="46"/>
      <c r="AZ68" s="45"/>
      <c r="BA68" s="45"/>
      <c r="BB68" s="46"/>
    </row>
    <row r="69" spans="1:54" ht="21.75" customHeight="1">
      <c r="A69" s="111">
        <v>120070</v>
      </c>
      <c r="B69" s="72"/>
      <c r="C69" s="73"/>
      <c r="D69" s="74" t="s">
        <v>270</v>
      </c>
      <c r="E69" s="75"/>
      <c r="F69" s="75"/>
      <c r="G69" s="75"/>
      <c r="H69" s="80"/>
      <c r="I69" s="80"/>
      <c r="J69" s="80"/>
      <c r="K69" s="76"/>
      <c r="L69" s="76"/>
      <c r="M69" s="76"/>
      <c r="N69" s="76"/>
      <c r="O69" s="77"/>
      <c r="P69" s="108">
        <v>55</v>
      </c>
      <c r="Q69" s="51"/>
      <c r="R69" s="45"/>
      <c r="S69" s="45"/>
      <c r="T69" s="46"/>
      <c r="V69" s="48"/>
      <c r="W69" s="45"/>
      <c r="X69" s="45"/>
      <c r="Y69" s="46"/>
      <c r="Z69" s="45"/>
      <c r="AA69" s="45"/>
      <c r="AB69" s="46"/>
      <c r="AC69" s="45"/>
      <c r="AD69" s="45"/>
      <c r="AE69" s="46"/>
      <c r="AF69" s="45"/>
      <c r="AG69" s="45"/>
      <c r="AH69" s="45"/>
      <c r="AI69" s="46"/>
      <c r="AJ69" s="45"/>
      <c r="AK69" s="45"/>
      <c r="AL69" s="45"/>
      <c r="AM69" s="46"/>
      <c r="AN69" s="45"/>
      <c r="AO69" s="45"/>
      <c r="AP69" s="45"/>
      <c r="AQ69" s="46"/>
      <c r="AR69" s="48"/>
      <c r="AS69" s="45"/>
      <c r="AT69" s="45"/>
      <c r="AU69" s="46"/>
      <c r="AV69" s="45"/>
      <c r="AW69" s="45"/>
      <c r="AX69" s="45"/>
      <c r="AY69" s="46"/>
      <c r="AZ69" s="45"/>
      <c r="BA69" s="45"/>
      <c r="BB69" s="46"/>
    </row>
    <row r="70" spans="1:54" ht="21.75" customHeight="1">
      <c r="A70" s="111">
        <v>120080</v>
      </c>
      <c r="B70" s="72"/>
      <c r="C70" s="73"/>
      <c r="D70" s="74" t="s">
        <v>271</v>
      </c>
      <c r="E70" s="75"/>
      <c r="F70" s="75"/>
      <c r="G70" s="75"/>
      <c r="H70" s="80"/>
      <c r="I70" s="80"/>
      <c r="J70" s="80"/>
      <c r="K70" s="76"/>
      <c r="L70" s="76"/>
      <c r="M70" s="76"/>
      <c r="N70" s="76"/>
      <c r="O70" s="77"/>
      <c r="P70" s="108">
        <v>56</v>
      </c>
      <c r="Q70" s="51"/>
      <c r="R70" s="45"/>
      <c r="S70" s="45"/>
      <c r="T70" s="46"/>
      <c r="V70" s="48"/>
      <c r="W70" s="45"/>
      <c r="X70" s="45"/>
      <c r="Y70" s="46"/>
      <c r="Z70" s="45"/>
      <c r="AA70" s="45"/>
      <c r="AB70" s="46"/>
      <c r="AC70" s="45"/>
      <c r="AD70" s="45"/>
      <c r="AE70" s="46"/>
      <c r="AF70" s="45"/>
      <c r="AG70" s="45"/>
      <c r="AH70" s="45"/>
      <c r="AI70" s="46"/>
      <c r="AJ70" s="45"/>
      <c r="AK70" s="45"/>
      <c r="AL70" s="45"/>
      <c r="AM70" s="46"/>
      <c r="AN70" s="45"/>
      <c r="AO70" s="45"/>
      <c r="AP70" s="45"/>
      <c r="AQ70" s="46"/>
      <c r="AR70" s="48"/>
      <c r="AS70" s="45"/>
      <c r="AT70" s="45"/>
      <c r="AU70" s="46"/>
      <c r="AV70" s="45"/>
      <c r="AW70" s="45"/>
      <c r="AX70" s="45"/>
      <c r="AY70" s="46"/>
      <c r="AZ70" s="45"/>
      <c r="BA70" s="45"/>
      <c r="BB70" s="46"/>
    </row>
    <row r="71" spans="1:54" ht="21.75" customHeight="1">
      <c r="A71" s="111" t="s">
        <v>275</v>
      </c>
      <c r="B71" s="72"/>
      <c r="C71" s="73"/>
      <c r="D71" s="167" t="s">
        <v>238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9"/>
      <c r="P71" s="108">
        <v>57</v>
      </c>
      <c r="Q71" s="51"/>
      <c r="R71" s="45"/>
      <c r="S71" s="45"/>
      <c r="T71" s="46"/>
      <c r="V71" s="48"/>
      <c r="W71" s="45"/>
      <c r="X71" s="45"/>
      <c r="Y71" s="46"/>
      <c r="Z71" s="45"/>
      <c r="AA71" s="45"/>
      <c r="AB71" s="46"/>
      <c r="AC71" s="45"/>
      <c r="AD71" s="45"/>
      <c r="AE71" s="46"/>
      <c r="AF71" s="45"/>
      <c r="AG71" s="45"/>
      <c r="AH71" s="45"/>
      <c r="AI71" s="46"/>
      <c r="AJ71" s="45"/>
      <c r="AK71" s="45"/>
      <c r="AL71" s="45"/>
      <c r="AM71" s="46"/>
      <c r="AN71" s="45"/>
      <c r="AO71" s="45"/>
      <c r="AP71" s="45"/>
      <c r="AQ71" s="46"/>
      <c r="AR71" s="48"/>
      <c r="AS71" s="45"/>
      <c r="AT71" s="45"/>
      <c r="AU71" s="46"/>
      <c r="AV71" s="45"/>
      <c r="AW71" s="45"/>
      <c r="AX71" s="45"/>
      <c r="AY71" s="46"/>
      <c r="AZ71" s="45"/>
      <c r="BA71" s="45"/>
      <c r="BB71" s="46"/>
    </row>
    <row r="72" spans="1:54" ht="21.75" customHeight="1">
      <c r="A72" s="170" t="s">
        <v>275</v>
      </c>
      <c r="B72" s="171"/>
      <c r="C72" s="172"/>
      <c r="D72" s="74" t="s">
        <v>240</v>
      </c>
      <c r="E72" s="75"/>
      <c r="F72" s="75"/>
      <c r="G72" s="75"/>
      <c r="H72" s="75"/>
      <c r="I72" s="75"/>
      <c r="J72" s="80"/>
      <c r="K72" s="80"/>
      <c r="L72" s="76"/>
      <c r="M72" s="76"/>
      <c r="N72" s="76"/>
      <c r="O72" s="77"/>
      <c r="P72" s="108">
        <v>58</v>
      </c>
      <c r="Q72" s="51"/>
      <c r="R72" s="45"/>
      <c r="S72" s="45"/>
      <c r="T72" s="46"/>
      <c r="V72" s="48"/>
      <c r="W72" s="45"/>
      <c r="X72" s="45"/>
      <c r="Y72" s="46"/>
      <c r="Z72" s="45"/>
      <c r="AA72" s="45"/>
      <c r="AB72" s="46"/>
      <c r="AC72" s="45"/>
      <c r="AD72" s="45"/>
      <c r="AE72" s="46"/>
      <c r="AF72" s="45"/>
      <c r="AG72" s="45"/>
      <c r="AH72" s="45"/>
      <c r="AI72" s="46"/>
      <c r="AJ72" s="45"/>
      <c r="AK72" s="45"/>
      <c r="AL72" s="45"/>
      <c r="AM72" s="46"/>
      <c r="AN72" s="45"/>
      <c r="AO72" s="45"/>
      <c r="AP72" s="45"/>
      <c r="AQ72" s="46"/>
      <c r="AR72" s="48"/>
      <c r="AS72" s="45"/>
      <c r="AT72" s="45"/>
      <c r="AU72" s="46"/>
      <c r="AV72" s="45"/>
      <c r="AW72" s="45"/>
      <c r="AX72" s="45"/>
      <c r="AY72" s="46"/>
      <c r="AZ72" s="45"/>
      <c r="BA72" s="45"/>
      <c r="BB72" s="46"/>
    </row>
    <row r="73" spans="1:54" ht="21.75" customHeight="1">
      <c r="A73" s="170" t="s">
        <v>275</v>
      </c>
      <c r="B73" s="171"/>
      <c r="C73" s="172"/>
      <c r="D73" s="74" t="s">
        <v>242</v>
      </c>
      <c r="E73" s="75"/>
      <c r="F73" s="75"/>
      <c r="G73" s="75"/>
      <c r="H73" s="75"/>
      <c r="I73" s="75"/>
      <c r="J73" s="80"/>
      <c r="K73" s="80"/>
      <c r="L73" s="76"/>
      <c r="M73" s="76"/>
      <c r="N73" s="76"/>
      <c r="O73" s="77"/>
      <c r="P73" s="108">
        <v>59</v>
      </c>
      <c r="Q73" s="51"/>
      <c r="R73" s="45"/>
      <c r="S73" s="45"/>
      <c r="T73" s="46"/>
      <c r="V73" s="48"/>
      <c r="W73" s="45"/>
      <c r="X73" s="45"/>
      <c r="Y73" s="46"/>
      <c r="Z73" s="45"/>
      <c r="AA73" s="45"/>
      <c r="AB73" s="46"/>
      <c r="AC73" s="45"/>
      <c r="AD73" s="45"/>
      <c r="AE73" s="46"/>
      <c r="AF73" s="45"/>
      <c r="AG73" s="45"/>
      <c r="AH73" s="45"/>
      <c r="AI73" s="46"/>
      <c r="AJ73" s="45"/>
      <c r="AK73" s="45"/>
      <c r="AL73" s="45"/>
      <c r="AM73" s="46"/>
      <c r="AN73" s="45"/>
      <c r="AO73" s="45"/>
      <c r="AP73" s="45"/>
      <c r="AQ73" s="46"/>
      <c r="AR73" s="48"/>
      <c r="AS73" s="45"/>
      <c r="AT73" s="45"/>
      <c r="AU73" s="46"/>
      <c r="AV73" s="45"/>
      <c r="AW73" s="45"/>
      <c r="AX73" s="45"/>
      <c r="AY73" s="46"/>
      <c r="AZ73" s="45"/>
      <c r="BA73" s="45"/>
      <c r="BB73" s="46"/>
    </row>
    <row r="74" spans="1:54" ht="21.75" customHeight="1">
      <c r="A74" s="111">
        <v>130050</v>
      </c>
      <c r="B74" s="72"/>
      <c r="C74" s="73"/>
      <c r="D74" s="74" t="s">
        <v>268</v>
      </c>
      <c r="E74" s="75"/>
      <c r="F74" s="75"/>
      <c r="G74" s="75"/>
      <c r="H74" s="76"/>
      <c r="I74" s="76"/>
      <c r="J74" s="76"/>
      <c r="K74" s="76"/>
      <c r="L74" s="76"/>
      <c r="M74" s="76"/>
      <c r="N74" s="76"/>
      <c r="O74" s="77"/>
      <c r="P74" s="108">
        <v>60</v>
      </c>
      <c r="Q74" s="51"/>
      <c r="R74" s="45"/>
      <c r="S74" s="45"/>
      <c r="T74" s="46"/>
      <c r="V74" s="48"/>
      <c r="W74" s="45"/>
      <c r="X74" s="45"/>
      <c r="Y74" s="46"/>
      <c r="Z74" s="45"/>
      <c r="AA74" s="45"/>
      <c r="AB74" s="46"/>
      <c r="AC74" s="45"/>
      <c r="AD74" s="45"/>
      <c r="AE74" s="46"/>
      <c r="AF74" s="45"/>
      <c r="AG74" s="45"/>
      <c r="AH74" s="45"/>
      <c r="AI74" s="46"/>
      <c r="AJ74" s="45"/>
      <c r="AK74" s="45"/>
      <c r="AL74" s="45"/>
      <c r="AM74" s="46"/>
      <c r="AN74" s="45"/>
      <c r="AO74" s="45"/>
      <c r="AP74" s="45"/>
      <c r="AQ74" s="46"/>
      <c r="AR74" s="48"/>
      <c r="AS74" s="45"/>
      <c r="AT74" s="45"/>
      <c r="AU74" s="46"/>
      <c r="AV74" s="45"/>
      <c r="AW74" s="45"/>
      <c r="AX74" s="45"/>
      <c r="AY74" s="46"/>
      <c r="AZ74" s="45"/>
      <c r="BA74" s="45"/>
      <c r="BB74" s="46"/>
    </row>
    <row r="75" spans="1:54" ht="21.75" customHeight="1">
      <c r="A75" s="111">
        <v>130060</v>
      </c>
      <c r="B75" s="72"/>
      <c r="C75" s="73"/>
      <c r="D75" s="74" t="s">
        <v>269</v>
      </c>
      <c r="E75" s="75"/>
      <c r="F75" s="75"/>
      <c r="G75" s="75"/>
      <c r="H75" s="80"/>
      <c r="I75" s="80"/>
      <c r="J75" s="80"/>
      <c r="K75" s="76"/>
      <c r="L75" s="76"/>
      <c r="M75" s="76"/>
      <c r="N75" s="76"/>
      <c r="O75" s="77"/>
      <c r="P75" s="108">
        <v>61</v>
      </c>
      <c r="Q75" s="51"/>
      <c r="R75" s="45"/>
      <c r="S75" s="45"/>
      <c r="T75" s="46"/>
      <c r="V75" s="48"/>
      <c r="W75" s="45"/>
      <c r="X75" s="45"/>
      <c r="Y75" s="46"/>
      <c r="Z75" s="45"/>
      <c r="AA75" s="45"/>
      <c r="AB75" s="46"/>
      <c r="AC75" s="45"/>
      <c r="AD75" s="45"/>
      <c r="AE75" s="46"/>
      <c r="AF75" s="45"/>
      <c r="AG75" s="45"/>
      <c r="AH75" s="45"/>
      <c r="AI75" s="46"/>
      <c r="AJ75" s="45"/>
      <c r="AK75" s="45"/>
      <c r="AL75" s="45"/>
      <c r="AM75" s="46"/>
      <c r="AN75" s="45"/>
      <c r="AO75" s="45"/>
      <c r="AP75" s="45"/>
      <c r="AQ75" s="46"/>
      <c r="AR75" s="48"/>
      <c r="AS75" s="45"/>
      <c r="AT75" s="45"/>
      <c r="AU75" s="46"/>
      <c r="AV75" s="45"/>
      <c r="AW75" s="45"/>
      <c r="AX75" s="45"/>
      <c r="AY75" s="46"/>
      <c r="AZ75" s="45"/>
      <c r="BA75" s="45"/>
      <c r="BB75" s="46"/>
    </row>
    <row r="76" spans="1:54" ht="21.75" customHeight="1">
      <c r="A76" s="111">
        <v>130070</v>
      </c>
      <c r="B76" s="72"/>
      <c r="C76" s="73"/>
      <c r="D76" s="74" t="s">
        <v>270</v>
      </c>
      <c r="E76" s="75"/>
      <c r="F76" s="75"/>
      <c r="G76" s="75"/>
      <c r="H76" s="80"/>
      <c r="I76" s="80"/>
      <c r="J76" s="80"/>
      <c r="K76" s="76"/>
      <c r="L76" s="76"/>
      <c r="M76" s="76"/>
      <c r="N76" s="76"/>
      <c r="O76" s="77"/>
      <c r="P76" s="108">
        <v>62</v>
      </c>
      <c r="Q76" s="51"/>
      <c r="R76" s="45"/>
      <c r="S76" s="45"/>
      <c r="T76" s="46"/>
      <c r="U76" s="45"/>
      <c r="V76" s="48"/>
      <c r="W76" s="45"/>
      <c r="X76" s="45"/>
      <c r="Y76" s="46"/>
      <c r="Z76" s="45"/>
      <c r="AA76" s="45"/>
      <c r="AB76" s="46"/>
      <c r="AC76" s="45"/>
      <c r="AD76" s="45"/>
      <c r="AE76" s="46"/>
      <c r="AF76" s="45"/>
      <c r="AG76" s="45"/>
      <c r="AH76" s="45"/>
      <c r="AI76" s="46"/>
      <c r="AJ76" s="45"/>
      <c r="AK76" s="45"/>
      <c r="AL76" s="45"/>
      <c r="AM76" s="46"/>
      <c r="AN76" s="45"/>
      <c r="AO76" s="45"/>
      <c r="AP76" s="45"/>
      <c r="AQ76" s="46"/>
      <c r="AR76" s="48"/>
      <c r="AS76" s="45"/>
      <c r="AT76" s="45"/>
      <c r="AU76" s="46"/>
      <c r="AV76" s="45"/>
      <c r="AW76" s="45"/>
      <c r="AX76" s="45"/>
      <c r="AY76" s="46"/>
      <c r="AZ76" s="45"/>
      <c r="BA76" s="45"/>
      <c r="BB76" s="46"/>
    </row>
    <row r="77" spans="1:54" ht="21.75" customHeight="1">
      <c r="A77" s="111">
        <v>130080</v>
      </c>
      <c r="B77" s="72"/>
      <c r="C77" s="73"/>
      <c r="D77" s="74" t="s">
        <v>271</v>
      </c>
      <c r="E77" s="75"/>
      <c r="F77" s="75"/>
      <c r="G77" s="75"/>
      <c r="H77" s="80"/>
      <c r="I77" s="80"/>
      <c r="J77" s="80"/>
      <c r="K77" s="76"/>
      <c r="L77" s="76"/>
      <c r="M77" s="76"/>
      <c r="N77" s="76"/>
      <c r="O77" s="77"/>
      <c r="P77" s="108">
        <v>63</v>
      </c>
      <c r="Q77" s="51"/>
      <c r="R77" s="45"/>
      <c r="S77" s="45"/>
      <c r="T77" s="46"/>
      <c r="U77" s="45"/>
      <c r="V77" s="48"/>
      <c r="W77" s="45"/>
      <c r="X77" s="45"/>
      <c r="Y77" s="46"/>
      <c r="Z77" s="45"/>
      <c r="AA77" s="45"/>
      <c r="AB77" s="46"/>
      <c r="AC77" s="45"/>
      <c r="AD77" s="45"/>
      <c r="AE77" s="46"/>
      <c r="AF77" s="45"/>
      <c r="AG77" s="45"/>
      <c r="AH77" s="45"/>
      <c r="AI77" s="46"/>
      <c r="AJ77" s="45"/>
      <c r="AK77" s="45"/>
      <c r="AL77" s="45"/>
      <c r="AM77" s="46"/>
      <c r="AN77" s="45"/>
      <c r="AO77" s="45"/>
      <c r="AP77" s="45"/>
      <c r="AQ77" s="46"/>
      <c r="AR77" s="48"/>
      <c r="AS77" s="45"/>
      <c r="AT77" s="45"/>
      <c r="AU77" s="46"/>
      <c r="AV77" s="45"/>
      <c r="AW77" s="45"/>
      <c r="AX77" s="45"/>
      <c r="AY77" s="46"/>
      <c r="AZ77" s="45"/>
      <c r="BA77" s="45"/>
      <c r="BB77" s="46"/>
    </row>
    <row r="78" spans="1:54" ht="21.75" customHeight="1">
      <c r="A78" s="129" t="s">
        <v>276</v>
      </c>
      <c r="B78" s="105"/>
      <c r="C78" s="106"/>
      <c r="D78" s="173" t="s">
        <v>238</v>
      </c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5"/>
      <c r="P78" s="108">
        <v>64</v>
      </c>
      <c r="Q78" s="51"/>
      <c r="R78" s="176"/>
      <c r="S78" s="177"/>
      <c r="T78" s="178"/>
      <c r="U78" s="177"/>
      <c r="V78" s="177"/>
      <c r="W78" s="177"/>
      <c r="X78" s="177"/>
      <c r="Y78" s="178"/>
      <c r="Z78" s="177"/>
      <c r="AA78" s="177"/>
      <c r="AB78" s="178"/>
      <c r="AC78" s="177"/>
      <c r="AD78" s="177"/>
      <c r="AE78" s="178"/>
      <c r="AF78" s="177"/>
      <c r="AG78" s="177"/>
      <c r="AH78" s="177"/>
      <c r="AI78" s="178"/>
      <c r="AJ78" s="177"/>
      <c r="AK78" s="177"/>
      <c r="AL78" s="177"/>
      <c r="AM78" s="178"/>
      <c r="AN78" s="177"/>
      <c r="AO78" s="177"/>
      <c r="AP78" s="177"/>
      <c r="AQ78" s="178"/>
      <c r="AR78" s="179"/>
      <c r="AS78" s="177"/>
      <c r="AT78" s="177"/>
      <c r="AU78" s="178"/>
      <c r="AV78" s="177"/>
      <c r="AW78" s="177"/>
      <c r="AX78" s="177"/>
      <c r="AY78" s="178"/>
      <c r="AZ78" s="177"/>
      <c r="BA78" s="177"/>
      <c r="BB78" s="178"/>
    </row>
    <row r="79" spans="1:54" ht="21.75" customHeight="1">
      <c r="A79" s="170" t="s">
        <v>276</v>
      </c>
      <c r="B79" s="171"/>
      <c r="C79" s="172"/>
      <c r="D79" s="74" t="s">
        <v>240</v>
      </c>
      <c r="E79" s="75"/>
      <c r="F79" s="75"/>
      <c r="G79" s="75"/>
      <c r="H79" s="75"/>
      <c r="I79" s="75"/>
      <c r="J79" s="80"/>
      <c r="K79" s="80"/>
      <c r="L79" s="76"/>
      <c r="M79" s="76"/>
      <c r="N79" s="76"/>
      <c r="O79" s="77"/>
      <c r="P79" s="108">
        <v>65</v>
      </c>
      <c r="Q79" s="51"/>
      <c r="R79" s="180"/>
      <c r="S79" s="117"/>
      <c r="T79" s="118"/>
      <c r="U79" s="117"/>
      <c r="V79" s="117"/>
      <c r="W79" s="117"/>
      <c r="X79" s="117"/>
      <c r="Y79" s="118"/>
      <c r="Z79" s="117"/>
      <c r="AA79" s="117"/>
      <c r="AB79" s="118"/>
      <c r="AC79" s="117"/>
      <c r="AD79" s="117"/>
      <c r="AE79" s="118"/>
      <c r="AF79" s="117"/>
      <c r="AG79" s="117"/>
      <c r="AH79" s="117"/>
      <c r="AI79" s="118"/>
      <c r="AJ79" s="117"/>
      <c r="AK79" s="117"/>
      <c r="AL79" s="117"/>
      <c r="AM79" s="118"/>
      <c r="AN79" s="117"/>
      <c r="AO79" s="117"/>
      <c r="AP79" s="117"/>
      <c r="AQ79" s="118"/>
      <c r="AR79" s="119"/>
      <c r="AS79" s="117"/>
      <c r="AT79" s="117"/>
      <c r="AU79" s="118"/>
      <c r="AV79" s="117"/>
      <c r="AW79" s="117"/>
      <c r="AX79" s="117"/>
      <c r="AY79" s="118"/>
      <c r="AZ79" s="117"/>
      <c r="BA79" s="117"/>
      <c r="BB79" s="118"/>
    </row>
    <row r="80" spans="1:54" ht="21.75" customHeight="1">
      <c r="A80" s="170" t="s">
        <v>276</v>
      </c>
      <c r="B80" s="171"/>
      <c r="C80" s="172"/>
      <c r="D80" s="74" t="s">
        <v>242</v>
      </c>
      <c r="E80" s="75"/>
      <c r="F80" s="75"/>
      <c r="G80" s="75"/>
      <c r="H80" s="75"/>
      <c r="I80" s="75"/>
      <c r="J80" s="80"/>
      <c r="K80" s="80"/>
      <c r="L80" s="76"/>
      <c r="M80" s="76"/>
      <c r="N80" s="76"/>
      <c r="O80" s="77"/>
      <c r="P80" s="108">
        <v>66</v>
      </c>
      <c r="Q80" s="51"/>
      <c r="R80" s="180"/>
      <c r="S80" s="117"/>
      <c r="T80" s="118"/>
      <c r="U80" s="117"/>
      <c r="V80" s="117"/>
      <c r="W80" s="117"/>
      <c r="X80" s="117"/>
      <c r="Y80" s="118"/>
      <c r="Z80" s="117"/>
      <c r="AA80" s="117"/>
      <c r="AB80" s="118"/>
      <c r="AC80" s="117"/>
      <c r="AD80" s="117"/>
      <c r="AE80" s="118"/>
      <c r="AF80" s="117"/>
      <c r="AG80" s="117"/>
      <c r="AH80" s="117"/>
      <c r="AI80" s="118"/>
      <c r="AJ80" s="117"/>
      <c r="AK80" s="117"/>
      <c r="AL80" s="117"/>
      <c r="AM80" s="118"/>
      <c r="AN80" s="117"/>
      <c r="AO80" s="117"/>
      <c r="AP80" s="117"/>
      <c r="AQ80" s="118"/>
      <c r="AR80" s="119"/>
      <c r="AS80" s="117"/>
      <c r="AT80" s="117"/>
      <c r="AU80" s="118"/>
      <c r="AV80" s="117"/>
      <c r="AW80" s="117"/>
      <c r="AX80" s="117"/>
      <c r="AY80" s="118"/>
      <c r="AZ80" s="117"/>
      <c r="BA80" s="117"/>
      <c r="BB80" s="118"/>
    </row>
    <row r="81" spans="1:54" ht="27.75" customHeight="1" thickBot="1">
      <c r="A81" s="181" t="s">
        <v>277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3"/>
      <c r="P81" s="184">
        <v>67</v>
      </c>
      <c r="Q81" s="185"/>
      <c r="R81" s="97"/>
      <c r="S81" s="97"/>
      <c r="T81" s="99"/>
      <c r="U81" s="97"/>
      <c r="V81" s="98"/>
      <c r="W81" s="97"/>
      <c r="X81" s="97"/>
      <c r="Y81" s="99"/>
      <c r="Z81" s="97"/>
      <c r="AA81" s="97"/>
      <c r="AB81" s="99"/>
      <c r="AC81" s="97"/>
      <c r="AD81" s="97"/>
      <c r="AE81" s="99"/>
      <c r="AF81" s="97"/>
      <c r="AG81" s="97"/>
      <c r="AH81" s="97"/>
      <c r="AI81" s="99"/>
      <c r="AJ81" s="97"/>
      <c r="AK81" s="97"/>
      <c r="AL81" s="97"/>
      <c r="AM81" s="99"/>
      <c r="AN81" s="97"/>
      <c r="AO81" s="97"/>
      <c r="AP81" s="97"/>
      <c r="AQ81" s="99"/>
      <c r="AR81" s="98"/>
      <c r="AS81" s="97"/>
      <c r="AT81" s="97"/>
      <c r="AU81" s="99"/>
      <c r="AV81" s="97"/>
      <c r="AW81" s="97"/>
      <c r="AX81" s="97"/>
      <c r="AY81" s="99"/>
      <c r="AZ81" s="97"/>
      <c r="BA81" s="97"/>
      <c r="BB81" s="99"/>
    </row>
    <row r="82" spans="1:54" ht="21.75" customHeight="1">
      <c r="A82" s="104">
        <v>140030</v>
      </c>
      <c r="B82" s="105"/>
      <c r="C82" s="106"/>
      <c r="D82" s="186" t="s">
        <v>278</v>
      </c>
      <c r="E82" s="187"/>
      <c r="F82" s="187"/>
      <c r="G82" s="76"/>
      <c r="H82" s="76"/>
      <c r="I82" s="76"/>
      <c r="J82" s="76"/>
      <c r="K82" s="76"/>
      <c r="L82" s="76"/>
      <c r="M82" s="76"/>
      <c r="N82" s="76"/>
      <c r="O82" s="77"/>
      <c r="P82" s="188">
        <v>68</v>
      </c>
      <c r="Q82" s="189"/>
      <c r="R82" s="45"/>
      <c r="S82" s="45"/>
      <c r="T82" s="46"/>
      <c r="V82" s="48"/>
      <c r="W82" s="45"/>
      <c r="X82" s="45"/>
      <c r="Y82" s="46"/>
      <c r="Z82" s="45"/>
      <c r="AA82" s="45"/>
      <c r="AB82" s="46"/>
      <c r="AC82" s="45"/>
      <c r="AD82" s="45"/>
      <c r="AE82" s="46"/>
      <c r="AF82" s="45"/>
      <c r="AG82" s="45"/>
      <c r="AH82" s="45"/>
      <c r="AI82" s="46"/>
      <c r="AJ82" s="45"/>
      <c r="AK82" s="45"/>
      <c r="AL82" s="45"/>
      <c r="AM82" s="46"/>
      <c r="AN82" s="45"/>
      <c r="AO82" s="45"/>
      <c r="AP82" s="45"/>
      <c r="AQ82" s="46"/>
      <c r="AR82" s="48"/>
      <c r="AS82" s="45"/>
      <c r="AT82" s="45"/>
      <c r="AU82" s="46"/>
      <c r="AV82" s="45"/>
      <c r="AW82" s="45"/>
      <c r="AX82" s="45"/>
      <c r="AY82" s="46"/>
      <c r="AZ82" s="45"/>
      <c r="BA82" s="45"/>
      <c r="BB82" s="46"/>
    </row>
    <row r="83" spans="1:54" ht="21.75" customHeight="1">
      <c r="A83" s="109">
        <v>140040</v>
      </c>
      <c r="B83" s="72"/>
      <c r="C83" s="73"/>
      <c r="D83" s="190" t="s">
        <v>279</v>
      </c>
      <c r="E83" s="191"/>
      <c r="F83" s="191"/>
      <c r="G83" s="191"/>
      <c r="H83" s="191"/>
      <c r="I83" s="76"/>
      <c r="J83" s="76"/>
      <c r="K83" s="76"/>
      <c r="L83" s="76"/>
      <c r="M83" s="76"/>
      <c r="N83" s="76"/>
      <c r="O83" s="77"/>
      <c r="P83" s="188">
        <v>69</v>
      </c>
      <c r="Q83" s="189"/>
      <c r="R83" s="81">
        <v>14581</v>
      </c>
      <c r="S83" s="82"/>
      <c r="T83" s="83"/>
      <c r="V83" s="48"/>
      <c r="W83" s="45"/>
      <c r="X83" s="45"/>
      <c r="Y83" s="46"/>
      <c r="Z83" s="45"/>
      <c r="AA83" s="45"/>
      <c r="AB83" s="46"/>
      <c r="AC83" s="45"/>
      <c r="AD83" s="45"/>
      <c r="AE83" s="46"/>
      <c r="AF83" s="45"/>
      <c r="AG83" s="45"/>
      <c r="AH83" s="45"/>
      <c r="AI83" s="46"/>
      <c r="AJ83" s="45"/>
      <c r="AK83" s="45"/>
      <c r="AL83" s="45"/>
      <c r="AM83" s="46"/>
      <c r="AN83" s="87">
        <v>1090</v>
      </c>
      <c r="AO83" s="82"/>
      <c r="AP83" s="82"/>
      <c r="AQ83" s="83"/>
      <c r="AR83" s="87">
        <v>14581</v>
      </c>
      <c r="AS83" s="82"/>
      <c r="AT83" s="82"/>
      <c r="AU83" s="83"/>
      <c r="AV83" s="87">
        <v>6400</v>
      </c>
      <c r="AW83" s="82"/>
      <c r="AX83" s="82"/>
      <c r="AY83" s="83"/>
      <c r="AZ83" s="87">
        <v>2</v>
      </c>
      <c r="BA83" s="82"/>
      <c r="BB83" s="83"/>
    </row>
    <row r="84" spans="1:54" ht="21.75" customHeight="1">
      <c r="A84" s="109">
        <v>140060</v>
      </c>
      <c r="B84" s="72"/>
      <c r="C84" s="73"/>
      <c r="D84" s="190" t="s">
        <v>269</v>
      </c>
      <c r="E84" s="191"/>
      <c r="F84" s="191"/>
      <c r="G84" s="191"/>
      <c r="H84" s="191"/>
      <c r="I84" s="191"/>
      <c r="J84" s="191"/>
      <c r="K84" s="76"/>
      <c r="L84" s="76"/>
      <c r="M84" s="76"/>
      <c r="N84" s="76"/>
      <c r="O84" s="77"/>
      <c r="P84" s="188">
        <v>70</v>
      </c>
      <c r="Q84" s="189"/>
      <c r="R84" s="81">
        <v>51044</v>
      </c>
      <c r="S84" s="82"/>
      <c r="T84" s="83"/>
      <c r="V84" s="87">
        <v>599</v>
      </c>
      <c r="W84" s="82"/>
      <c r="X84" s="82"/>
      <c r="Y84" s="83"/>
      <c r="Z84" s="192"/>
      <c r="AA84" s="192"/>
      <c r="AB84" s="193"/>
      <c r="AC84" s="45"/>
      <c r="AD84" s="45"/>
      <c r="AE84" s="46"/>
      <c r="AF84" s="45"/>
      <c r="AG84" s="45"/>
      <c r="AH84" s="45"/>
      <c r="AI84" s="46"/>
      <c r="AJ84" s="45"/>
      <c r="AK84" s="45"/>
      <c r="AL84" s="45"/>
      <c r="AM84" s="46"/>
      <c r="AN84" s="87">
        <v>4010</v>
      </c>
      <c r="AO84" s="82"/>
      <c r="AP84" s="82"/>
      <c r="AQ84" s="83"/>
      <c r="AR84" s="87">
        <v>51643</v>
      </c>
      <c r="AS84" s="82"/>
      <c r="AT84" s="82"/>
      <c r="AU84" s="83"/>
      <c r="AV84" s="87">
        <v>14600</v>
      </c>
      <c r="AW84" s="82"/>
      <c r="AX84" s="82"/>
      <c r="AY84" s="83"/>
      <c r="AZ84" s="87">
        <v>10</v>
      </c>
      <c r="BA84" s="82"/>
      <c r="BB84" s="83"/>
    </row>
    <row r="85" spans="1:54" ht="21.75" customHeight="1">
      <c r="A85" s="109">
        <v>140070</v>
      </c>
      <c r="B85" s="72"/>
      <c r="C85" s="73"/>
      <c r="D85" s="190" t="s">
        <v>270</v>
      </c>
      <c r="E85" s="191"/>
      <c r="F85" s="191"/>
      <c r="G85" s="191"/>
      <c r="H85" s="76"/>
      <c r="I85" s="76"/>
      <c r="J85" s="76"/>
      <c r="K85" s="76"/>
      <c r="L85" s="76"/>
      <c r="M85" s="76"/>
      <c r="N85" s="76"/>
      <c r="O85" s="77"/>
      <c r="P85" s="188">
        <v>71</v>
      </c>
      <c r="Q85" s="189"/>
      <c r="R85" s="81">
        <v>21209</v>
      </c>
      <c r="S85" s="82"/>
      <c r="T85" s="83"/>
      <c r="V85" s="87">
        <v>4394</v>
      </c>
      <c r="W85" s="82"/>
      <c r="X85" s="82"/>
      <c r="Y85" s="83"/>
      <c r="Z85" s="87">
        <v>720</v>
      </c>
      <c r="AA85" s="82"/>
      <c r="AB85" s="83"/>
      <c r="AC85" s="45"/>
      <c r="AD85" s="45"/>
      <c r="AE85" s="46"/>
      <c r="AF85" s="45"/>
      <c r="AG85" s="45"/>
      <c r="AH85" s="45"/>
      <c r="AI85" s="46"/>
      <c r="AJ85" s="45"/>
      <c r="AK85" s="45"/>
      <c r="AL85" s="45"/>
      <c r="AM85" s="46"/>
      <c r="AN85" s="87">
        <v>1830</v>
      </c>
      <c r="AO85" s="82"/>
      <c r="AP85" s="82"/>
      <c r="AQ85" s="83"/>
      <c r="AR85" s="87">
        <v>26323</v>
      </c>
      <c r="AS85" s="82"/>
      <c r="AT85" s="82"/>
      <c r="AU85" s="83"/>
      <c r="AV85" s="87">
        <v>9180</v>
      </c>
      <c r="AW85" s="82"/>
      <c r="AX85" s="82"/>
      <c r="AY85" s="83"/>
      <c r="AZ85" s="87">
        <v>5</v>
      </c>
      <c r="BA85" s="82"/>
      <c r="BB85" s="83"/>
    </row>
    <row r="86" spans="1:54" ht="21.75" customHeight="1">
      <c r="A86" s="109">
        <v>140080</v>
      </c>
      <c r="B86" s="72"/>
      <c r="C86" s="73"/>
      <c r="D86" s="190" t="s">
        <v>271</v>
      </c>
      <c r="E86" s="191"/>
      <c r="F86" s="191"/>
      <c r="G86" s="191"/>
      <c r="H86" s="76"/>
      <c r="I86" s="76"/>
      <c r="J86" s="76"/>
      <c r="K86" s="76"/>
      <c r="L86" s="76"/>
      <c r="M86" s="76"/>
      <c r="N86" s="76"/>
      <c r="O86" s="77"/>
      <c r="P86" s="188">
        <v>72</v>
      </c>
      <c r="Q86" s="189"/>
      <c r="R86" s="81"/>
      <c r="S86" s="82"/>
      <c r="T86" s="83"/>
      <c r="V86" s="87"/>
      <c r="W86" s="82"/>
      <c r="X86" s="82"/>
      <c r="Y86" s="83"/>
      <c r="Z86" s="87"/>
      <c r="AA86" s="82"/>
      <c r="AB86" s="83"/>
      <c r="AC86" s="45"/>
      <c r="AD86" s="45"/>
      <c r="AE86" s="46"/>
      <c r="AF86" s="45"/>
      <c r="AG86" s="45"/>
      <c r="AH86" s="45"/>
      <c r="AI86" s="46"/>
      <c r="AJ86" s="45"/>
      <c r="AK86" s="45"/>
      <c r="AL86" s="45"/>
      <c r="AM86" s="46"/>
      <c r="AN86" s="87"/>
      <c r="AO86" s="82"/>
      <c r="AP86" s="82"/>
      <c r="AQ86" s="83"/>
      <c r="AR86" s="87"/>
      <c r="AS86" s="82"/>
      <c r="AT86" s="82"/>
      <c r="AU86" s="83"/>
      <c r="AV86" s="87"/>
      <c r="AW86" s="82"/>
      <c r="AX86" s="82"/>
      <c r="AY86" s="83"/>
      <c r="AZ86" s="87"/>
      <c r="BA86" s="82"/>
      <c r="BB86" s="83"/>
    </row>
    <row r="87" spans="1:54" ht="27.75" customHeight="1">
      <c r="A87" s="194" t="s">
        <v>280</v>
      </c>
      <c r="B87" s="195"/>
      <c r="C87" s="196"/>
      <c r="D87" s="110" t="s">
        <v>238</v>
      </c>
      <c r="E87" s="75"/>
      <c r="F87" s="75"/>
      <c r="G87" s="75"/>
      <c r="H87" s="75"/>
      <c r="I87" s="75"/>
      <c r="J87" s="80"/>
      <c r="K87" s="80"/>
      <c r="L87" s="80"/>
      <c r="M87" s="80"/>
      <c r="N87" s="80"/>
      <c r="O87" s="77"/>
      <c r="P87" s="188">
        <v>73</v>
      </c>
      <c r="Q87" s="189"/>
      <c r="R87" s="81">
        <v>181437</v>
      </c>
      <c r="S87" s="82"/>
      <c r="T87" s="83"/>
      <c r="V87" s="87">
        <v>40976</v>
      </c>
      <c r="W87" s="82"/>
      <c r="X87" s="82"/>
      <c r="Y87" s="83"/>
      <c r="Z87" s="87">
        <v>5951</v>
      </c>
      <c r="AA87" s="82"/>
      <c r="AB87" s="83"/>
      <c r="AC87" s="45"/>
      <c r="AD87" s="45"/>
      <c r="AE87" s="46"/>
      <c r="AF87" s="45"/>
      <c r="AG87" s="45"/>
      <c r="AH87" s="45"/>
      <c r="AI87" s="46"/>
      <c r="AJ87" s="45"/>
      <c r="AK87" s="45"/>
      <c r="AL87" s="45"/>
      <c r="AM87" s="46"/>
      <c r="AN87" s="87">
        <v>18122</v>
      </c>
      <c r="AO87" s="82"/>
      <c r="AP87" s="82"/>
      <c r="AQ87" s="83"/>
      <c r="AR87" s="87">
        <v>228364</v>
      </c>
      <c r="AS87" s="82"/>
      <c r="AT87" s="82"/>
      <c r="AU87" s="83"/>
      <c r="AV87" s="87">
        <v>52584</v>
      </c>
      <c r="AW87" s="82"/>
      <c r="AX87" s="82"/>
      <c r="AY87" s="83"/>
      <c r="AZ87" s="87">
        <v>75</v>
      </c>
      <c r="BA87" s="82"/>
      <c r="BB87" s="83"/>
    </row>
    <row r="88" spans="1:54" ht="21.75" customHeight="1">
      <c r="A88" s="194" t="s">
        <v>280</v>
      </c>
      <c r="B88" s="195"/>
      <c r="C88" s="196"/>
      <c r="D88" s="74" t="s">
        <v>240</v>
      </c>
      <c r="E88" s="75"/>
      <c r="F88" s="75"/>
      <c r="G88" s="75"/>
      <c r="H88" s="75"/>
      <c r="I88" s="75"/>
      <c r="J88" s="80"/>
      <c r="K88" s="80"/>
      <c r="L88" s="80"/>
      <c r="M88" s="80"/>
      <c r="N88" s="80"/>
      <c r="O88" s="77"/>
      <c r="P88" s="188">
        <v>74</v>
      </c>
      <c r="Q88" s="189"/>
      <c r="R88" s="81">
        <v>166570</v>
      </c>
      <c r="S88" s="82"/>
      <c r="T88" s="83"/>
      <c r="V88" s="87">
        <v>12453</v>
      </c>
      <c r="W88" s="82"/>
      <c r="X88" s="82"/>
      <c r="Y88" s="83"/>
      <c r="Z88" s="87">
        <v>1691</v>
      </c>
      <c r="AA88" s="82"/>
      <c r="AB88" s="83"/>
      <c r="AC88" s="45"/>
      <c r="AD88" s="45"/>
      <c r="AE88" s="46"/>
      <c r="AF88" s="45"/>
      <c r="AG88" s="45"/>
      <c r="AH88" s="45"/>
      <c r="AI88" s="46"/>
      <c r="AJ88" s="45"/>
      <c r="AK88" s="45"/>
      <c r="AL88" s="45"/>
      <c r="AM88" s="46"/>
      <c r="AN88" s="87">
        <v>14086</v>
      </c>
      <c r="AO88" s="82"/>
      <c r="AP88" s="82"/>
      <c r="AQ88" s="83"/>
      <c r="AR88" s="87">
        <v>180714</v>
      </c>
      <c r="AS88" s="82"/>
      <c r="AT88" s="82"/>
      <c r="AU88" s="83"/>
      <c r="AV88" s="87">
        <v>58530</v>
      </c>
      <c r="AW88" s="82"/>
      <c r="AX88" s="82"/>
      <c r="AY88" s="83"/>
      <c r="AZ88" s="87">
        <v>101</v>
      </c>
      <c r="BA88" s="82"/>
      <c r="BB88" s="83"/>
    </row>
    <row r="89" spans="1:54" ht="21.75" customHeight="1">
      <c r="A89" s="194" t="s">
        <v>280</v>
      </c>
      <c r="B89" s="195"/>
      <c r="C89" s="196"/>
      <c r="D89" s="74" t="s">
        <v>242</v>
      </c>
      <c r="E89" s="75"/>
      <c r="F89" s="75"/>
      <c r="G89" s="75"/>
      <c r="H89" s="75"/>
      <c r="I89" s="75"/>
      <c r="J89" s="80"/>
      <c r="K89" s="80"/>
      <c r="L89" s="80"/>
      <c r="M89" s="80"/>
      <c r="N89" s="80"/>
      <c r="O89" s="77"/>
      <c r="P89" s="188">
        <v>75</v>
      </c>
      <c r="Q89" s="189"/>
      <c r="R89" s="81">
        <v>16131</v>
      </c>
      <c r="S89" s="82"/>
      <c r="T89" s="83"/>
      <c r="V89" s="87">
        <v>963</v>
      </c>
      <c r="W89" s="82"/>
      <c r="X89" s="82"/>
      <c r="Y89" s="83"/>
      <c r="Z89" s="87"/>
      <c r="AA89" s="82"/>
      <c r="AB89" s="83"/>
      <c r="AC89" s="45"/>
      <c r="AD89" s="45"/>
      <c r="AE89" s="46"/>
      <c r="AF89" s="45"/>
      <c r="AG89" s="45"/>
      <c r="AH89" s="45"/>
      <c r="AI89" s="46"/>
      <c r="AJ89" s="45"/>
      <c r="AK89" s="45"/>
      <c r="AL89" s="45"/>
      <c r="AM89" s="46"/>
      <c r="AN89" s="87">
        <v>1607</v>
      </c>
      <c r="AO89" s="82"/>
      <c r="AP89" s="82"/>
      <c r="AQ89" s="83"/>
      <c r="AR89" s="87">
        <v>17094</v>
      </c>
      <c r="AS89" s="82"/>
      <c r="AT89" s="82"/>
      <c r="AU89" s="83"/>
      <c r="AV89" s="87">
        <v>4657</v>
      </c>
      <c r="AW89" s="82"/>
      <c r="AX89" s="82"/>
      <c r="AY89" s="83"/>
      <c r="AZ89" s="87">
        <v>14</v>
      </c>
      <c r="BA89" s="82"/>
      <c r="BB89" s="83"/>
    </row>
    <row r="90" spans="1:54" ht="21.75" customHeight="1">
      <c r="A90" s="109">
        <v>150040</v>
      </c>
      <c r="B90" s="72"/>
      <c r="C90" s="72"/>
      <c r="D90" s="74" t="s">
        <v>281</v>
      </c>
      <c r="E90" s="75"/>
      <c r="F90" s="75"/>
      <c r="G90" s="75"/>
      <c r="H90" s="75"/>
      <c r="I90" s="76"/>
      <c r="J90" s="76"/>
      <c r="K90" s="76"/>
      <c r="L90" s="76"/>
      <c r="M90" s="76"/>
      <c r="N90" s="76"/>
      <c r="O90" s="77"/>
      <c r="P90" s="188">
        <v>76</v>
      </c>
      <c r="Q90" s="189"/>
      <c r="R90" s="45"/>
      <c r="S90" s="45"/>
      <c r="T90" s="46"/>
      <c r="V90" s="48"/>
      <c r="W90" s="45"/>
      <c r="X90" s="45"/>
      <c r="Y90" s="46"/>
      <c r="Z90" s="45"/>
      <c r="AA90" s="45"/>
      <c r="AB90" s="46"/>
      <c r="AC90" s="45"/>
      <c r="AD90" s="45"/>
      <c r="AE90" s="46"/>
      <c r="AF90" s="45"/>
      <c r="AG90" s="45"/>
      <c r="AH90" s="45"/>
      <c r="AI90" s="46"/>
      <c r="AJ90" s="45"/>
      <c r="AK90" s="45"/>
      <c r="AL90" s="45"/>
      <c r="AM90" s="46"/>
      <c r="AN90" s="87"/>
      <c r="AO90" s="82"/>
      <c r="AP90" s="82"/>
      <c r="AQ90" s="83"/>
      <c r="AR90" s="87"/>
      <c r="AS90" s="82"/>
      <c r="AT90" s="82"/>
      <c r="AU90" s="83"/>
      <c r="AV90" s="87"/>
      <c r="AW90" s="82"/>
      <c r="AX90" s="82"/>
      <c r="AY90" s="83"/>
      <c r="AZ90" s="87"/>
      <c r="BA90" s="82"/>
      <c r="BB90" s="83"/>
    </row>
    <row r="91" spans="1:54" ht="21.75" customHeight="1">
      <c r="A91" s="109">
        <v>150060</v>
      </c>
      <c r="B91" s="72"/>
      <c r="C91" s="72"/>
      <c r="D91" s="190" t="s">
        <v>269</v>
      </c>
      <c r="E91" s="191"/>
      <c r="F91" s="191"/>
      <c r="G91" s="191"/>
      <c r="H91" s="191"/>
      <c r="I91" s="191"/>
      <c r="J91" s="191"/>
      <c r="K91" s="76"/>
      <c r="L91" s="76"/>
      <c r="M91" s="76"/>
      <c r="N91" s="76"/>
      <c r="O91" s="77"/>
      <c r="P91" s="188">
        <v>77</v>
      </c>
      <c r="Q91" s="189"/>
      <c r="R91" s="45"/>
      <c r="S91" s="45"/>
      <c r="T91" s="46"/>
      <c r="V91" s="48"/>
      <c r="W91" s="45"/>
      <c r="X91" s="45"/>
      <c r="Y91" s="46"/>
      <c r="Z91" s="45"/>
      <c r="AA91" s="45"/>
      <c r="AB91" s="46"/>
      <c r="AC91" s="45"/>
      <c r="AD91" s="45"/>
      <c r="AE91" s="46"/>
      <c r="AF91" s="45"/>
      <c r="AG91" s="45"/>
      <c r="AH91" s="45"/>
      <c r="AI91" s="46"/>
      <c r="AJ91" s="45"/>
      <c r="AK91" s="45"/>
      <c r="AL91" s="45"/>
      <c r="AM91" s="46"/>
      <c r="AN91" s="192"/>
      <c r="AO91" s="192"/>
      <c r="AP91" s="192"/>
      <c r="AQ91" s="193"/>
      <c r="AR91" s="197"/>
      <c r="AS91" s="192"/>
      <c r="AT91" s="192"/>
      <c r="AU91" s="193"/>
      <c r="AV91" s="87"/>
      <c r="AW91" s="82"/>
      <c r="AX91" s="82"/>
      <c r="AY91" s="83"/>
      <c r="AZ91" s="192"/>
      <c r="BA91" s="192"/>
      <c r="BB91" s="193"/>
    </row>
    <row r="92" spans="1:54" ht="21.75" customHeight="1">
      <c r="A92" s="109">
        <v>150070</v>
      </c>
      <c r="B92" s="72"/>
      <c r="C92" s="72"/>
      <c r="D92" s="190" t="s">
        <v>270</v>
      </c>
      <c r="E92" s="191"/>
      <c r="F92" s="191"/>
      <c r="G92" s="191"/>
      <c r="H92" s="76"/>
      <c r="I92" s="76"/>
      <c r="J92" s="76"/>
      <c r="K92" s="76"/>
      <c r="L92" s="76"/>
      <c r="M92" s="76"/>
      <c r="N92" s="76"/>
      <c r="O92" s="77"/>
      <c r="P92" s="188">
        <v>78</v>
      </c>
      <c r="Q92" s="189"/>
      <c r="R92" s="45"/>
      <c r="S92" s="45"/>
      <c r="T92" s="46"/>
      <c r="V92" s="48"/>
      <c r="W92" s="45"/>
      <c r="X92" s="45"/>
      <c r="Y92" s="46"/>
      <c r="Z92" s="45"/>
      <c r="AA92" s="45"/>
      <c r="AB92" s="46"/>
      <c r="AC92" s="45"/>
      <c r="AD92" s="45"/>
      <c r="AE92" s="46"/>
      <c r="AF92" s="45"/>
      <c r="AG92" s="45"/>
      <c r="AH92" s="45"/>
      <c r="AI92" s="46"/>
      <c r="AJ92" s="45"/>
      <c r="AK92" s="45"/>
      <c r="AL92" s="45"/>
      <c r="AM92" s="46"/>
      <c r="AN92" s="192"/>
      <c r="AO92" s="192"/>
      <c r="AP92" s="192"/>
      <c r="AQ92" s="193"/>
      <c r="AR92" s="197"/>
      <c r="AS92" s="192"/>
      <c r="AT92" s="192"/>
      <c r="AU92" s="193"/>
      <c r="AV92" s="192"/>
      <c r="AW92" s="192"/>
      <c r="AX92" s="192"/>
      <c r="AY92" s="193"/>
      <c r="AZ92" s="192"/>
      <c r="BA92" s="192"/>
      <c r="BB92" s="193"/>
    </row>
    <row r="93" spans="1:54" ht="21.75" customHeight="1">
      <c r="A93" s="109">
        <v>150080</v>
      </c>
      <c r="B93" s="72"/>
      <c r="C93" s="72"/>
      <c r="D93" s="190" t="s">
        <v>271</v>
      </c>
      <c r="E93" s="191"/>
      <c r="F93" s="191"/>
      <c r="G93" s="191"/>
      <c r="H93" s="76"/>
      <c r="I93" s="76"/>
      <c r="J93" s="76"/>
      <c r="K93" s="76"/>
      <c r="L93" s="76"/>
      <c r="M93" s="76"/>
      <c r="N93" s="76"/>
      <c r="O93" s="77"/>
      <c r="P93" s="188">
        <v>79</v>
      </c>
      <c r="Q93" s="189"/>
      <c r="R93" s="45"/>
      <c r="S93" s="45"/>
      <c r="T93" s="46"/>
      <c r="V93" s="48"/>
      <c r="W93" s="45"/>
      <c r="X93" s="45"/>
      <c r="Y93" s="46"/>
      <c r="Z93" s="45"/>
      <c r="AA93" s="45"/>
      <c r="AB93" s="46"/>
      <c r="AC93" s="45"/>
      <c r="AD93" s="45"/>
      <c r="AE93" s="46"/>
      <c r="AF93" s="45"/>
      <c r="AG93" s="45"/>
      <c r="AH93" s="45"/>
      <c r="AI93" s="46"/>
      <c r="AJ93" s="45"/>
      <c r="AK93" s="45"/>
      <c r="AL93" s="45"/>
      <c r="AM93" s="46"/>
      <c r="AN93" s="192"/>
      <c r="AO93" s="192"/>
      <c r="AP93" s="192"/>
      <c r="AQ93" s="193"/>
      <c r="AR93" s="197"/>
      <c r="AS93" s="192"/>
      <c r="AT93" s="192"/>
      <c r="AU93" s="193"/>
      <c r="AV93" s="192"/>
      <c r="AW93" s="192"/>
      <c r="AX93" s="192"/>
      <c r="AY93" s="193"/>
      <c r="AZ93" s="192"/>
      <c r="BA93" s="192"/>
      <c r="BB93" s="193"/>
    </row>
    <row r="94" spans="1:54" ht="21.75" customHeight="1">
      <c r="A94" s="194" t="s">
        <v>282</v>
      </c>
      <c r="B94" s="195"/>
      <c r="C94" s="196"/>
      <c r="D94" s="110" t="s">
        <v>238</v>
      </c>
      <c r="E94" s="75"/>
      <c r="F94" s="75"/>
      <c r="G94" s="75"/>
      <c r="H94" s="75"/>
      <c r="I94" s="75"/>
      <c r="J94" s="80"/>
      <c r="K94" s="80"/>
      <c r="L94" s="76"/>
      <c r="M94" s="76"/>
      <c r="N94" s="76"/>
      <c r="O94" s="77"/>
      <c r="P94" s="188">
        <v>80</v>
      </c>
      <c r="Q94" s="189"/>
      <c r="R94" s="45"/>
      <c r="S94" s="45"/>
      <c r="T94" s="46"/>
      <c r="V94" s="48"/>
      <c r="W94" s="45"/>
      <c r="X94" s="45"/>
      <c r="Y94" s="46"/>
      <c r="Z94" s="45"/>
      <c r="AA94" s="45"/>
      <c r="AB94" s="46"/>
      <c r="AC94" s="45"/>
      <c r="AD94" s="45"/>
      <c r="AE94" s="46"/>
      <c r="AF94" s="45"/>
      <c r="AG94" s="45"/>
      <c r="AH94" s="45"/>
      <c r="AI94" s="46"/>
      <c r="AJ94" s="45"/>
      <c r="AK94" s="45"/>
      <c r="AL94" s="45"/>
      <c r="AM94" s="46"/>
      <c r="AN94" s="192"/>
      <c r="AO94" s="192"/>
      <c r="AP94" s="192"/>
      <c r="AQ94" s="193"/>
      <c r="AR94" s="197"/>
      <c r="AS94" s="192"/>
      <c r="AT94" s="192"/>
      <c r="AU94" s="193"/>
      <c r="AV94" s="192"/>
      <c r="AW94" s="192"/>
      <c r="AX94" s="192"/>
      <c r="AY94" s="193"/>
      <c r="AZ94" s="192"/>
      <c r="BA94" s="192"/>
      <c r="BB94" s="193"/>
    </row>
    <row r="95" spans="1:54" ht="21.75" customHeight="1">
      <c r="A95" s="194" t="s">
        <v>282</v>
      </c>
      <c r="B95" s="195"/>
      <c r="C95" s="196"/>
      <c r="D95" s="74" t="s">
        <v>240</v>
      </c>
      <c r="E95" s="75"/>
      <c r="F95" s="75"/>
      <c r="G95" s="75"/>
      <c r="H95" s="75"/>
      <c r="I95" s="75"/>
      <c r="J95" s="80"/>
      <c r="K95" s="80"/>
      <c r="L95" s="76"/>
      <c r="M95" s="76"/>
      <c r="N95" s="76"/>
      <c r="O95" s="77"/>
      <c r="P95" s="188">
        <v>81</v>
      </c>
      <c r="Q95" s="189"/>
      <c r="R95" s="45"/>
      <c r="S95" s="45"/>
      <c r="T95" s="46"/>
      <c r="V95" s="48"/>
      <c r="W95" s="45"/>
      <c r="X95" s="45"/>
      <c r="Y95" s="46"/>
      <c r="Z95" s="45"/>
      <c r="AA95" s="45"/>
      <c r="AB95" s="46"/>
      <c r="AC95" s="45"/>
      <c r="AD95" s="45"/>
      <c r="AE95" s="46"/>
      <c r="AF95" s="45"/>
      <c r="AG95" s="45"/>
      <c r="AH95" s="45"/>
      <c r="AI95" s="46"/>
      <c r="AJ95" s="45"/>
      <c r="AK95" s="45"/>
      <c r="AL95" s="45"/>
      <c r="AM95" s="46"/>
      <c r="AN95" s="192"/>
      <c r="AO95" s="192"/>
      <c r="AP95" s="192"/>
      <c r="AQ95" s="193"/>
      <c r="AR95" s="197"/>
      <c r="AS95" s="192"/>
      <c r="AT95" s="192"/>
      <c r="AU95" s="193"/>
      <c r="AV95" s="192"/>
      <c r="AW95" s="192"/>
      <c r="AX95" s="192"/>
      <c r="AY95" s="193"/>
      <c r="AZ95" s="192"/>
      <c r="BA95" s="192"/>
      <c r="BB95" s="193"/>
    </row>
    <row r="96" spans="1:54" ht="21.75" customHeight="1">
      <c r="A96" s="194" t="s">
        <v>282</v>
      </c>
      <c r="B96" s="195"/>
      <c r="C96" s="196"/>
      <c r="D96" s="74" t="s">
        <v>242</v>
      </c>
      <c r="E96" s="75"/>
      <c r="F96" s="75"/>
      <c r="G96" s="75"/>
      <c r="H96" s="75"/>
      <c r="I96" s="75"/>
      <c r="J96" s="80"/>
      <c r="K96" s="80"/>
      <c r="L96" s="76"/>
      <c r="M96" s="76"/>
      <c r="N96" s="76"/>
      <c r="O96" s="77"/>
      <c r="P96" s="188">
        <v>82</v>
      </c>
      <c r="Q96" s="189"/>
      <c r="R96" s="45"/>
      <c r="S96" s="45"/>
      <c r="T96" s="46"/>
      <c r="V96" s="48"/>
      <c r="W96" s="45"/>
      <c r="X96" s="45"/>
      <c r="Y96" s="46"/>
      <c r="Z96" s="45"/>
      <c r="AA96" s="45"/>
      <c r="AB96" s="46"/>
      <c r="AC96" s="45"/>
      <c r="AD96" s="45"/>
      <c r="AE96" s="46"/>
      <c r="AF96" s="45"/>
      <c r="AG96" s="45"/>
      <c r="AH96" s="45"/>
      <c r="AI96" s="46"/>
      <c r="AJ96" s="45"/>
      <c r="AK96" s="45"/>
      <c r="AL96" s="45"/>
      <c r="AM96" s="46"/>
      <c r="AN96" s="192"/>
      <c r="AO96" s="192"/>
      <c r="AP96" s="192"/>
      <c r="AQ96" s="193"/>
      <c r="AR96" s="197"/>
      <c r="AS96" s="192"/>
      <c r="AT96" s="192"/>
      <c r="AU96" s="193"/>
      <c r="AV96" s="192"/>
      <c r="AW96" s="192"/>
      <c r="AX96" s="192"/>
      <c r="AY96" s="193"/>
      <c r="AZ96" s="192"/>
      <c r="BA96" s="192"/>
      <c r="BB96" s="193"/>
    </row>
    <row r="97" spans="1:54" ht="27.75" customHeight="1" thickBot="1">
      <c r="A97" s="198" t="s">
        <v>283</v>
      </c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200"/>
      <c r="P97" s="201">
        <v>83</v>
      </c>
      <c r="Q97" s="202"/>
      <c r="R97" s="203">
        <v>450972</v>
      </c>
      <c r="S97" s="204"/>
      <c r="T97" s="205"/>
      <c r="U97" s="206"/>
      <c r="V97" s="207">
        <v>59385</v>
      </c>
      <c r="W97" s="204"/>
      <c r="X97" s="204"/>
      <c r="Y97" s="205"/>
      <c r="Z97" s="207">
        <v>8362</v>
      </c>
      <c r="AA97" s="204"/>
      <c r="AB97" s="205"/>
      <c r="AC97" s="207"/>
      <c r="AD97" s="204"/>
      <c r="AE97" s="205"/>
      <c r="AF97" s="207"/>
      <c r="AG97" s="204"/>
      <c r="AH97" s="204"/>
      <c r="AI97" s="205"/>
      <c r="AJ97" s="206"/>
      <c r="AK97" s="206"/>
      <c r="AL97" s="206"/>
      <c r="AM97" s="208"/>
      <c r="AN97" s="207">
        <v>40745</v>
      </c>
      <c r="AO97" s="204"/>
      <c r="AP97" s="204"/>
      <c r="AQ97" s="205"/>
      <c r="AR97" s="207">
        <v>518719</v>
      </c>
      <c r="AS97" s="204"/>
      <c r="AT97" s="204"/>
      <c r="AU97" s="205"/>
      <c r="AV97" s="207">
        <v>145951</v>
      </c>
      <c r="AW97" s="204"/>
      <c r="AX97" s="204"/>
      <c r="AY97" s="205"/>
      <c r="AZ97" s="207">
        <v>207</v>
      </c>
      <c r="BA97" s="204"/>
      <c r="BB97" s="205"/>
    </row>
    <row r="98" spans="1:54" ht="21.75" customHeight="1" thickTop="1">
      <c r="A98" s="49">
        <v>31</v>
      </c>
      <c r="B98" s="50"/>
      <c r="C98" s="51"/>
      <c r="D98" s="209" t="s">
        <v>284</v>
      </c>
      <c r="E98" s="210"/>
      <c r="F98" s="210"/>
      <c r="G98" s="210"/>
      <c r="H98" s="210"/>
      <c r="I98" s="76"/>
      <c r="J98" s="76"/>
      <c r="K98" s="76"/>
      <c r="L98" s="76"/>
      <c r="M98" s="76"/>
      <c r="N98" s="76"/>
      <c r="O98" s="77"/>
      <c r="P98" s="108">
        <v>84</v>
      </c>
      <c r="Q98" s="51"/>
      <c r="R98" s="45"/>
      <c r="S98" s="45"/>
      <c r="T98" s="46"/>
      <c r="V98" s="48"/>
      <c r="W98" s="45"/>
      <c r="X98" s="45"/>
      <c r="Y98" s="46"/>
      <c r="Z98" s="45"/>
      <c r="AA98" s="45"/>
      <c r="AB98" s="46"/>
      <c r="AC98" s="45"/>
      <c r="AD98" s="45"/>
      <c r="AE98" s="46"/>
      <c r="AF98" s="45"/>
      <c r="AG98" s="45"/>
      <c r="AH98" s="45"/>
      <c r="AI98" s="46"/>
      <c r="AJ98" s="45"/>
      <c r="AK98" s="45"/>
      <c r="AL98" s="45"/>
      <c r="AM98" s="46"/>
      <c r="AN98" s="192"/>
      <c r="AO98" s="192"/>
      <c r="AP98" s="192"/>
      <c r="AQ98" s="193"/>
      <c r="AR98" s="197"/>
      <c r="AS98" s="192"/>
      <c r="AT98" s="192"/>
      <c r="AU98" s="193"/>
      <c r="AV98" s="192"/>
      <c r="AW98" s="192"/>
      <c r="AX98" s="192"/>
      <c r="AY98" s="193"/>
      <c r="AZ98" s="192"/>
      <c r="BA98" s="192"/>
      <c r="BB98" s="193"/>
    </row>
    <row r="99" spans="1:54" ht="21.75" customHeight="1">
      <c r="A99" s="59">
        <v>31</v>
      </c>
      <c r="B99" s="58"/>
      <c r="C99" s="60"/>
      <c r="D99" s="211" t="s">
        <v>285</v>
      </c>
      <c r="E99" s="212"/>
      <c r="F99" s="212"/>
      <c r="G99" s="212"/>
      <c r="H99" s="212"/>
      <c r="I99" s="212"/>
      <c r="J99" s="212"/>
      <c r="K99" s="212"/>
      <c r="L99" s="212"/>
      <c r="M99" s="212"/>
      <c r="N99" s="76"/>
      <c r="O99" s="77"/>
      <c r="P99" s="108">
        <v>85</v>
      </c>
      <c r="Q99" s="51"/>
      <c r="R99" s="45"/>
      <c r="S99" s="45"/>
      <c r="T99" s="46"/>
      <c r="V99" s="48"/>
      <c r="W99" s="45"/>
      <c r="X99" s="45"/>
      <c r="Y99" s="46"/>
      <c r="Z99" s="45"/>
      <c r="AA99" s="45"/>
      <c r="AB99" s="46"/>
      <c r="AC99" s="45"/>
      <c r="AD99" s="45"/>
      <c r="AE99" s="46"/>
      <c r="AF99" s="45"/>
      <c r="AG99" s="45"/>
      <c r="AH99" s="45"/>
      <c r="AI99" s="46"/>
      <c r="AJ99" s="45"/>
      <c r="AK99" s="45"/>
      <c r="AL99" s="45"/>
      <c r="AM99" s="46"/>
      <c r="AN99" s="192"/>
      <c r="AO99" s="192"/>
      <c r="AP99" s="192"/>
      <c r="AQ99" s="193"/>
      <c r="AR99" s="197"/>
      <c r="AS99" s="192"/>
      <c r="AT99" s="192"/>
      <c r="AU99" s="193"/>
      <c r="AV99" s="192"/>
      <c r="AW99" s="192"/>
      <c r="AX99" s="192"/>
      <c r="AY99" s="193"/>
      <c r="AZ99" s="192"/>
      <c r="BA99" s="192"/>
      <c r="BB99" s="193"/>
    </row>
    <row r="100" spans="1:54" ht="21.75" customHeight="1">
      <c r="A100" s="59">
        <v>32</v>
      </c>
      <c r="B100" s="58"/>
      <c r="C100" s="60"/>
      <c r="D100" s="211" t="s">
        <v>268</v>
      </c>
      <c r="E100" s="212"/>
      <c r="F100" s="212"/>
      <c r="G100" s="212"/>
      <c r="H100" s="76"/>
      <c r="I100" s="76"/>
      <c r="J100" s="76"/>
      <c r="K100" s="76"/>
      <c r="L100" s="76"/>
      <c r="M100" s="76"/>
      <c r="N100" s="76"/>
      <c r="O100" s="77"/>
      <c r="P100" s="108">
        <v>86</v>
      </c>
      <c r="Q100" s="51"/>
      <c r="R100" s="45"/>
      <c r="S100" s="45"/>
      <c r="T100" s="46"/>
      <c r="V100" s="48"/>
      <c r="W100" s="45"/>
      <c r="X100" s="45"/>
      <c r="Y100" s="46"/>
      <c r="Z100" s="45"/>
      <c r="AA100" s="45"/>
      <c r="AB100" s="46"/>
      <c r="AC100" s="45"/>
      <c r="AD100" s="45"/>
      <c r="AE100" s="46"/>
      <c r="AF100" s="45"/>
      <c r="AG100" s="45"/>
      <c r="AH100" s="45"/>
      <c r="AI100" s="46"/>
      <c r="AJ100" s="45"/>
      <c r="AK100" s="45"/>
      <c r="AL100" s="45"/>
      <c r="AM100" s="46"/>
      <c r="AN100" s="192"/>
      <c r="AO100" s="192"/>
      <c r="AP100" s="192"/>
      <c r="AQ100" s="193"/>
      <c r="AR100" s="197"/>
      <c r="AS100" s="192"/>
      <c r="AT100" s="192"/>
      <c r="AU100" s="193"/>
      <c r="AV100" s="192"/>
      <c r="AW100" s="192"/>
      <c r="AX100" s="192"/>
      <c r="AY100" s="193"/>
      <c r="AZ100" s="192"/>
      <c r="BA100" s="192"/>
      <c r="BB100" s="193"/>
    </row>
    <row r="101" spans="1:54" ht="21.75" customHeight="1">
      <c r="A101" s="59">
        <v>32</v>
      </c>
      <c r="B101" s="58"/>
      <c r="C101" s="60"/>
      <c r="D101" s="211" t="s">
        <v>269</v>
      </c>
      <c r="E101" s="212"/>
      <c r="F101" s="212"/>
      <c r="G101" s="212"/>
      <c r="H101" s="212"/>
      <c r="I101" s="212"/>
      <c r="J101" s="212"/>
      <c r="K101" s="76"/>
      <c r="L101" s="76"/>
      <c r="M101" s="76"/>
      <c r="N101" s="76"/>
      <c r="O101" s="77"/>
      <c r="P101" s="108">
        <v>87</v>
      </c>
      <c r="Q101" s="51"/>
      <c r="R101" s="45"/>
      <c r="S101" s="45"/>
      <c r="T101" s="46"/>
      <c r="V101" s="48"/>
      <c r="W101" s="45"/>
      <c r="X101" s="45"/>
      <c r="Y101" s="46"/>
      <c r="Z101" s="45"/>
      <c r="AA101" s="45"/>
      <c r="AB101" s="46"/>
      <c r="AC101" s="45"/>
      <c r="AD101" s="45"/>
      <c r="AE101" s="46"/>
      <c r="AF101" s="45"/>
      <c r="AG101" s="45"/>
      <c r="AH101" s="45"/>
      <c r="AI101" s="46"/>
      <c r="AJ101" s="45"/>
      <c r="AK101" s="45"/>
      <c r="AL101" s="45"/>
      <c r="AM101" s="46"/>
      <c r="AN101" s="192"/>
      <c r="AO101" s="192"/>
      <c r="AP101" s="192"/>
      <c r="AQ101" s="193"/>
      <c r="AR101" s="197"/>
      <c r="AS101" s="192"/>
      <c r="AT101" s="192"/>
      <c r="AU101" s="193"/>
      <c r="AV101" s="192"/>
      <c r="AW101" s="192"/>
      <c r="AX101" s="192"/>
      <c r="AY101" s="193"/>
      <c r="AZ101" s="192"/>
      <c r="BA101" s="192"/>
      <c r="BB101" s="193"/>
    </row>
    <row r="102" spans="1:54" ht="21.75" customHeight="1">
      <c r="A102" s="59">
        <v>32</v>
      </c>
      <c r="B102" s="58"/>
      <c r="C102" s="60"/>
      <c r="D102" s="211" t="s">
        <v>270</v>
      </c>
      <c r="E102" s="212"/>
      <c r="F102" s="212"/>
      <c r="G102" s="212"/>
      <c r="H102" s="76"/>
      <c r="I102" s="76"/>
      <c r="J102" s="76"/>
      <c r="K102" s="76"/>
      <c r="L102" s="76"/>
      <c r="M102" s="76"/>
      <c r="N102" s="76"/>
      <c r="O102" s="77"/>
      <c r="P102" s="108">
        <v>88</v>
      </c>
      <c r="Q102" s="51"/>
      <c r="R102" s="45"/>
      <c r="S102" s="45"/>
      <c r="T102" s="46"/>
      <c r="V102" s="48"/>
      <c r="W102" s="45"/>
      <c r="X102" s="45"/>
      <c r="Y102" s="46"/>
      <c r="Z102" s="45"/>
      <c r="AA102" s="45"/>
      <c r="AB102" s="46"/>
      <c r="AC102" s="45"/>
      <c r="AD102" s="45"/>
      <c r="AE102" s="46"/>
      <c r="AF102" s="45"/>
      <c r="AG102" s="45"/>
      <c r="AH102" s="45"/>
      <c r="AI102" s="46"/>
      <c r="AJ102" s="45"/>
      <c r="AK102" s="45"/>
      <c r="AL102" s="45"/>
      <c r="AM102" s="46"/>
      <c r="AN102" s="192"/>
      <c r="AO102" s="192"/>
      <c r="AP102" s="192"/>
      <c r="AQ102" s="193"/>
      <c r="AR102" s="197"/>
      <c r="AS102" s="192"/>
      <c r="AT102" s="192"/>
      <c r="AU102" s="193"/>
      <c r="AV102" s="192"/>
      <c r="AW102" s="192"/>
      <c r="AX102" s="192"/>
      <c r="AY102" s="193"/>
      <c r="AZ102" s="192"/>
      <c r="BA102" s="192"/>
      <c r="BB102" s="193"/>
    </row>
    <row r="103" spans="1:54" ht="21.75" customHeight="1">
      <c r="A103" s="59">
        <v>32</v>
      </c>
      <c r="B103" s="58"/>
      <c r="C103" s="60"/>
      <c r="D103" s="211" t="s">
        <v>286</v>
      </c>
      <c r="E103" s="212"/>
      <c r="F103" s="212"/>
      <c r="G103" s="212"/>
      <c r="H103" s="212"/>
      <c r="I103" s="212"/>
      <c r="J103" s="76"/>
      <c r="K103" s="76"/>
      <c r="L103" s="76"/>
      <c r="M103" s="76"/>
      <c r="N103" s="76"/>
      <c r="O103" s="77"/>
      <c r="P103" s="108">
        <v>89</v>
      </c>
      <c r="Q103" s="51"/>
      <c r="R103" s="45"/>
      <c r="S103" s="45"/>
      <c r="T103" s="46"/>
      <c r="V103" s="48"/>
      <c r="W103" s="45"/>
      <c r="X103" s="45"/>
      <c r="Y103" s="46"/>
      <c r="Z103" s="45"/>
      <c r="AA103" s="45"/>
      <c r="AB103" s="46"/>
      <c r="AC103" s="45"/>
      <c r="AD103" s="45"/>
      <c r="AE103" s="46"/>
      <c r="AF103" s="45"/>
      <c r="AG103" s="45"/>
      <c r="AH103" s="45"/>
      <c r="AI103" s="46"/>
      <c r="AJ103" s="45"/>
      <c r="AK103" s="45"/>
      <c r="AL103" s="45"/>
      <c r="AM103" s="46"/>
      <c r="AN103" s="192"/>
      <c r="AO103" s="192"/>
      <c r="AP103" s="192"/>
      <c r="AQ103" s="193"/>
      <c r="AR103" s="197"/>
      <c r="AS103" s="192"/>
      <c r="AT103" s="192"/>
      <c r="AU103" s="193"/>
      <c r="AV103" s="192"/>
      <c r="AW103" s="192"/>
      <c r="AX103" s="192"/>
      <c r="AY103" s="193"/>
      <c r="AZ103" s="192"/>
      <c r="BA103" s="192"/>
      <c r="BB103" s="193"/>
    </row>
    <row r="104" spans="1:54" ht="21.75" customHeight="1">
      <c r="A104" s="213">
        <v>33</v>
      </c>
      <c r="B104" s="214"/>
      <c r="C104" s="215"/>
      <c r="D104" s="211" t="s">
        <v>287</v>
      </c>
      <c r="E104" s="212"/>
      <c r="F104" s="212"/>
      <c r="G104" s="76"/>
      <c r="H104" s="76"/>
      <c r="I104" s="76"/>
      <c r="J104" s="76"/>
      <c r="K104" s="76"/>
      <c r="L104" s="76"/>
      <c r="M104" s="76"/>
      <c r="N104" s="76"/>
      <c r="O104" s="77"/>
      <c r="P104" s="108">
        <v>90</v>
      </c>
      <c r="Q104" s="51"/>
      <c r="R104" s="45"/>
      <c r="S104" s="45"/>
      <c r="T104" s="46"/>
      <c r="V104" s="48"/>
      <c r="W104" s="45"/>
      <c r="X104" s="45"/>
      <c r="Y104" s="46"/>
      <c r="Z104" s="45"/>
      <c r="AA104" s="45"/>
      <c r="AB104" s="46"/>
      <c r="AC104" s="45"/>
      <c r="AD104" s="45"/>
      <c r="AE104" s="46"/>
      <c r="AF104" s="45"/>
      <c r="AG104" s="45"/>
      <c r="AH104" s="45"/>
      <c r="AI104" s="46"/>
      <c r="AJ104" s="45"/>
      <c r="AK104" s="45"/>
      <c r="AL104" s="45"/>
      <c r="AM104" s="46"/>
      <c r="AN104" s="192"/>
      <c r="AO104" s="192"/>
      <c r="AP104" s="192"/>
      <c r="AQ104" s="193"/>
      <c r="AR104" s="197"/>
      <c r="AS104" s="192"/>
      <c r="AT104" s="192"/>
      <c r="AU104" s="193"/>
      <c r="AV104" s="192"/>
      <c r="AW104" s="192"/>
      <c r="AX104" s="192"/>
      <c r="AY104" s="193"/>
      <c r="AZ104" s="192"/>
      <c r="BA104" s="192"/>
      <c r="BB104" s="193"/>
    </row>
    <row r="105" spans="1:54" ht="21.75" customHeight="1">
      <c r="A105" s="213">
        <v>34</v>
      </c>
      <c r="B105" s="214"/>
      <c r="C105" s="215"/>
      <c r="D105" s="211" t="s">
        <v>288</v>
      </c>
      <c r="E105" s="212"/>
      <c r="F105" s="212"/>
      <c r="G105" s="212"/>
      <c r="H105" s="76"/>
      <c r="I105" s="76"/>
      <c r="J105" s="76"/>
      <c r="K105" s="76"/>
      <c r="L105" s="76"/>
      <c r="M105" s="76"/>
      <c r="N105" s="76"/>
      <c r="O105" s="77"/>
      <c r="P105" s="108">
        <v>91</v>
      </c>
      <c r="Q105" s="51"/>
      <c r="R105" s="45"/>
      <c r="S105" s="45"/>
      <c r="T105" s="46"/>
      <c r="V105" s="48"/>
      <c r="W105" s="45"/>
      <c r="X105" s="45"/>
      <c r="Y105" s="46"/>
      <c r="Z105" s="45"/>
      <c r="AA105" s="45"/>
      <c r="AB105" s="46"/>
      <c r="AC105" s="45"/>
      <c r="AD105" s="45"/>
      <c r="AE105" s="46"/>
      <c r="AF105" s="45"/>
      <c r="AG105" s="45"/>
      <c r="AH105" s="45"/>
      <c r="AI105" s="46"/>
      <c r="AJ105" s="45"/>
      <c r="AK105" s="45"/>
      <c r="AL105" s="45"/>
      <c r="AM105" s="46"/>
      <c r="AN105" s="192"/>
      <c r="AO105" s="192"/>
      <c r="AP105" s="192"/>
      <c r="AQ105" s="193"/>
      <c r="AR105" s="197"/>
      <c r="AS105" s="192"/>
      <c r="AT105" s="192"/>
      <c r="AU105" s="193"/>
      <c r="AV105" s="192"/>
      <c r="AW105" s="192"/>
      <c r="AX105" s="192"/>
      <c r="AY105" s="193"/>
      <c r="AZ105" s="192"/>
      <c r="BA105" s="192"/>
      <c r="BB105" s="193"/>
    </row>
    <row r="106" spans="1:54" ht="21.75" customHeight="1">
      <c r="A106" s="213">
        <v>35</v>
      </c>
      <c r="B106" s="214"/>
      <c r="C106" s="215"/>
      <c r="D106" s="211" t="s">
        <v>289</v>
      </c>
      <c r="E106" s="212"/>
      <c r="F106" s="212"/>
      <c r="G106" s="76"/>
      <c r="H106" s="76"/>
      <c r="I106" s="76"/>
      <c r="J106" s="76"/>
      <c r="K106" s="76"/>
      <c r="L106" s="76"/>
      <c r="M106" s="76"/>
      <c r="N106" s="76"/>
      <c r="O106" s="77"/>
      <c r="P106" s="108">
        <v>92</v>
      </c>
      <c r="Q106" s="51"/>
      <c r="R106" s="45"/>
      <c r="S106" s="45"/>
      <c r="T106" s="46"/>
      <c r="V106" s="48"/>
      <c r="W106" s="45"/>
      <c r="X106" s="45"/>
      <c r="Y106" s="46"/>
      <c r="Z106" s="45"/>
      <c r="AA106" s="45"/>
      <c r="AB106" s="46"/>
      <c r="AC106" s="45"/>
      <c r="AD106" s="45"/>
      <c r="AE106" s="46"/>
      <c r="AF106" s="45"/>
      <c r="AG106" s="45"/>
      <c r="AH106" s="45"/>
      <c r="AI106" s="46"/>
      <c r="AJ106" s="45"/>
      <c r="AK106" s="45"/>
      <c r="AL106" s="45"/>
      <c r="AM106" s="46"/>
      <c r="AN106" s="192"/>
      <c r="AO106" s="192"/>
      <c r="AP106" s="192"/>
      <c r="AQ106" s="193"/>
      <c r="AR106" s="197"/>
      <c r="AS106" s="192"/>
      <c r="AT106" s="192"/>
      <c r="AU106" s="193"/>
      <c r="AV106" s="192"/>
      <c r="AW106" s="192"/>
      <c r="AX106" s="192"/>
      <c r="AY106" s="193"/>
      <c r="AZ106" s="192"/>
      <c r="BA106" s="192"/>
      <c r="BB106" s="193"/>
    </row>
    <row r="107" spans="1:54" ht="21.75" customHeight="1">
      <c r="A107" s="213">
        <v>36</v>
      </c>
      <c r="B107" s="214"/>
      <c r="C107" s="215"/>
      <c r="D107" s="211" t="s">
        <v>290</v>
      </c>
      <c r="E107" s="212"/>
      <c r="F107" s="212"/>
      <c r="G107" s="76"/>
      <c r="H107" s="76"/>
      <c r="I107" s="76"/>
      <c r="J107" s="76"/>
      <c r="K107" s="76"/>
      <c r="L107" s="76"/>
      <c r="M107" s="76"/>
      <c r="N107" s="76"/>
      <c r="O107" s="77"/>
      <c r="P107" s="108">
        <v>93</v>
      </c>
      <c r="Q107" s="51"/>
      <c r="R107" s="45"/>
      <c r="S107" s="45"/>
      <c r="T107" s="46"/>
      <c r="V107" s="48"/>
      <c r="W107" s="45"/>
      <c r="X107" s="45"/>
      <c r="Y107" s="46"/>
      <c r="Z107" s="45"/>
      <c r="AA107" s="45"/>
      <c r="AB107" s="46"/>
      <c r="AC107" s="45"/>
      <c r="AD107" s="45"/>
      <c r="AE107" s="46"/>
      <c r="AF107" s="45"/>
      <c r="AG107" s="45"/>
      <c r="AH107" s="45"/>
      <c r="AI107" s="46"/>
      <c r="AJ107" s="45"/>
      <c r="AK107" s="45"/>
      <c r="AL107" s="45"/>
      <c r="AM107" s="46"/>
      <c r="AN107" s="192"/>
      <c r="AO107" s="192"/>
      <c r="AP107" s="192"/>
      <c r="AQ107" s="193"/>
      <c r="AR107" s="197"/>
      <c r="AS107" s="192"/>
      <c r="AT107" s="192"/>
      <c r="AU107" s="193"/>
      <c r="AV107" s="192"/>
      <c r="AW107" s="192"/>
      <c r="AX107" s="192"/>
      <c r="AY107" s="193"/>
      <c r="AZ107" s="192"/>
      <c r="BA107" s="192"/>
      <c r="BB107" s="193"/>
    </row>
    <row r="108" spans="1:54" ht="21.75" customHeight="1">
      <c r="A108" s="59" t="s">
        <v>291</v>
      </c>
      <c r="B108" s="58"/>
      <c r="C108" s="60"/>
      <c r="D108" s="216" t="s">
        <v>292</v>
      </c>
      <c r="E108" s="212"/>
      <c r="F108" s="212"/>
      <c r="G108" s="212"/>
      <c r="H108" s="212"/>
      <c r="I108" s="212"/>
      <c r="J108" s="212"/>
      <c r="K108" s="212"/>
      <c r="L108" s="76"/>
      <c r="M108" s="76"/>
      <c r="N108" s="76"/>
      <c r="O108" s="77"/>
      <c r="P108" s="108">
        <v>94</v>
      </c>
      <c r="Q108" s="51"/>
      <c r="R108" s="45"/>
      <c r="S108" s="45"/>
      <c r="T108" s="46"/>
      <c r="V108" s="48"/>
      <c r="W108" s="45"/>
      <c r="X108" s="45"/>
      <c r="Y108" s="46"/>
      <c r="Z108" s="45"/>
      <c r="AA108" s="45"/>
      <c r="AB108" s="46"/>
      <c r="AC108" s="45"/>
      <c r="AD108" s="45"/>
      <c r="AE108" s="46"/>
      <c r="AF108" s="45"/>
      <c r="AG108" s="45"/>
      <c r="AH108" s="45"/>
      <c r="AI108" s="46"/>
      <c r="AJ108" s="45"/>
      <c r="AK108" s="45"/>
      <c r="AL108" s="45"/>
      <c r="AM108" s="46"/>
      <c r="AN108" s="192"/>
      <c r="AO108" s="192"/>
      <c r="AP108" s="192"/>
      <c r="AQ108" s="193"/>
      <c r="AR108" s="197"/>
      <c r="AS108" s="192"/>
      <c r="AT108" s="192"/>
      <c r="AU108" s="193"/>
      <c r="AV108" s="192"/>
      <c r="AW108" s="192"/>
      <c r="AX108" s="192"/>
      <c r="AY108" s="193"/>
      <c r="AZ108" s="192"/>
      <c r="BA108" s="192"/>
      <c r="BB108" s="193"/>
    </row>
    <row r="109" spans="1:54" ht="21.75" customHeight="1">
      <c r="A109" s="59" t="s">
        <v>293</v>
      </c>
      <c r="B109" s="58"/>
      <c r="C109" s="60"/>
      <c r="D109" s="216" t="s">
        <v>294</v>
      </c>
      <c r="E109" s="212"/>
      <c r="F109" s="212"/>
      <c r="G109" s="212"/>
      <c r="H109" s="212"/>
      <c r="I109" s="212"/>
      <c r="J109" s="212"/>
      <c r="K109" s="212"/>
      <c r="L109" s="76"/>
      <c r="M109" s="76"/>
      <c r="N109" s="76"/>
      <c r="O109" s="77"/>
      <c r="P109" s="108">
        <v>95</v>
      </c>
      <c r="Q109" s="51"/>
      <c r="R109" s="45"/>
      <c r="S109" s="45"/>
      <c r="T109" s="46"/>
      <c r="V109" s="48"/>
      <c r="W109" s="45"/>
      <c r="X109" s="45"/>
      <c r="Y109" s="46"/>
      <c r="Z109" s="45"/>
      <c r="AA109" s="45"/>
      <c r="AB109" s="46"/>
      <c r="AC109" s="45"/>
      <c r="AD109" s="45"/>
      <c r="AE109" s="46"/>
      <c r="AF109" s="45"/>
      <c r="AG109" s="45"/>
      <c r="AH109" s="45"/>
      <c r="AI109" s="46"/>
      <c r="AJ109" s="45"/>
      <c r="AK109" s="45"/>
      <c r="AL109" s="45"/>
      <c r="AM109" s="46"/>
      <c r="AN109" s="192"/>
      <c r="AO109" s="192"/>
      <c r="AP109" s="192"/>
      <c r="AQ109" s="193"/>
      <c r="AR109" s="197"/>
      <c r="AS109" s="192"/>
      <c r="AT109" s="192"/>
      <c r="AU109" s="193"/>
      <c r="AV109" s="192"/>
      <c r="AW109" s="192"/>
      <c r="AX109" s="192"/>
      <c r="AY109" s="193"/>
      <c r="AZ109" s="192"/>
      <c r="BA109" s="192"/>
      <c r="BB109" s="193"/>
    </row>
    <row r="110" spans="1:54" ht="21.75" customHeight="1">
      <c r="A110" s="59" t="s">
        <v>295</v>
      </c>
      <c r="B110" s="58"/>
      <c r="C110" s="60"/>
      <c r="D110" s="216" t="s">
        <v>296</v>
      </c>
      <c r="E110" s="212"/>
      <c r="F110" s="212"/>
      <c r="G110" s="212"/>
      <c r="H110" s="212"/>
      <c r="I110" s="212"/>
      <c r="J110" s="212"/>
      <c r="K110" s="212"/>
      <c r="L110" s="76"/>
      <c r="M110" s="76"/>
      <c r="N110" s="76"/>
      <c r="O110" s="77"/>
      <c r="P110" s="108">
        <v>96</v>
      </c>
      <c r="Q110" s="51"/>
      <c r="R110" s="45"/>
      <c r="S110" s="45"/>
      <c r="T110" s="46"/>
      <c r="V110" s="48"/>
      <c r="W110" s="45"/>
      <c r="X110" s="45"/>
      <c r="Y110" s="46"/>
      <c r="Z110" s="45"/>
      <c r="AA110" s="45"/>
      <c r="AB110" s="46"/>
      <c r="AC110" s="45"/>
      <c r="AD110" s="45"/>
      <c r="AE110" s="46"/>
      <c r="AF110" s="45"/>
      <c r="AG110" s="45"/>
      <c r="AH110" s="45"/>
      <c r="AI110" s="46"/>
      <c r="AJ110" s="45"/>
      <c r="AK110" s="45"/>
      <c r="AL110" s="45"/>
      <c r="AM110" s="46"/>
      <c r="AN110" s="192"/>
      <c r="AO110" s="192"/>
      <c r="AP110" s="192"/>
      <c r="AQ110" s="193"/>
      <c r="AR110" s="197"/>
      <c r="AS110" s="192"/>
      <c r="AT110" s="192"/>
      <c r="AU110" s="193"/>
      <c r="AV110" s="192"/>
      <c r="AW110" s="192"/>
      <c r="AX110" s="192"/>
      <c r="AY110" s="193"/>
      <c r="AZ110" s="192"/>
      <c r="BA110" s="192"/>
      <c r="BB110" s="193"/>
    </row>
    <row r="111" spans="1:54" ht="21.75" customHeight="1">
      <c r="A111" s="59" t="s">
        <v>297</v>
      </c>
      <c r="B111" s="58"/>
      <c r="C111" s="60"/>
      <c r="D111" s="216" t="s">
        <v>298</v>
      </c>
      <c r="E111" s="212"/>
      <c r="F111" s="212"/>
      <c r="G111" s="212"/>
      <c r="H111" s="212"/>
      <c r="I111" s="212"/>
      <c r="J111" s="212"/>
      <c r="K111" s="212"/>
      <c r="L111" s="76"/>
      <c r="M111" s="76"/>
      <c r="N111" s="76"/>
      <c r="O111" s="77"/>
      <c r="P111" s="108">
        <v>97</v>
      </c>
      <c r="Q111" s="51"/>
      <c r="R111" s="45"/>
      <c r="S111" s="45"/>
      <c r="T111" s="46"/>
      <c r="V111" s="48"/>
      <c r="W111" s="45"/>
      <c r="X111" s="45"/>
      <c r="Y111" s="46"/>
      <c r="Z111" s="45"/>
      <c r="AA111" s="45"/>
      <c r="AB111" s="46"/>
      <c r="AC111" s="45"/>
      <c r="AD111" s="45"/>
      <c r="AE111" s="46"/>
      <c r="AF111" s="45"/>
      <c r="AG111" s="45"/>
      <c r="AH111" s="45"/>
      <c r="AI111" s="46"/>
      <c r="AJ111" s="45"/>
      <c r="AK111" s="45"/>
      <c r="AL111" s="45"/>
      <c r="AM111" s="46"/>
      <c r="AN111" s="192"/>
      <c r="AO111" s="192"/>
      <c r="AP111" s="192"/>
      <c r="AQ111" s="193"/>
      <c r="AR111" s="197"/>
      <c r="AS111" s="192"/>
      <c r="AT111" s="192"/>
      <c r="AU111" s="193"/>
      <c r="AV111" s="192"/>
      <c r="AW111" s="192"/>
      <c r="AX111" s="192"/>
      <c r="AY111" s="193"/>
      <c r="AZ111" s="192"/>
      <c r="BA111" s="192"/>
      <c r="BB111" s="193"/>
    </row>
    <row r="112" spans="1:54" ht="21.75" customHeight="1">
      <c r="A112" s="59" t="s">
        <v>299</v>
      </c>
      <c r="B112" s="58"/>
      <c r="C112" s="60"/>
      <c r="D112" s="216" t="s">
        <v>300</v>
      </c>
      <c r="E112" s="212"/>
      <c r="F112" s="212"/>
      <c r="G112" s="212"/>
      <c r="H112" s="212"/>
      <c r="I112" s="212"/>
      <c r="J112" s="212"/>
      <c r="K112" s="212"/>
      <c r="L112" s="76"/>
      <c r="M112" s="76"/>
      <c r="N112" s="76"/>
      <c r="O112" s="77"/>
      <c r="P112" s="108">
        <v>98</v>
      </c>
      <c r="Q112" s="51"/>
      <c r="R112" s="45"/>
      <c r="S112" s="45"/>
      <c r="T112" s="46"/>
      <c r="V112" s="48"/>
      <c r="W112" s="45"/>
      <c r="X112" s="45"/>
      <c r="Y112" s="46"/>
      <c r="Z112" s="45"/>
      <c r="AA112" s="45"/>
      <c r="AB112" s="46"/>
      <c r="AC112" s="45"/>
      <c r="AD112" s="45"/>
      <c r="AE112" s="46"/>
      <c r="AF112" s="45"/>
      <c r="AG112" s="45"/>
      <c r="AH112" s="45"/>
      <c r="AI112" s="46"/>
      <c r="AJ112" s="45"/>
      <c r="AK112" s="45"/>
      <c r="AL112" s="45"/>
      <c r="AM112" s="46"/>
      <c r="AN112" s="192"/>
      <c r="AO112" s="192"/>
      <c r="AP112" s="192"/>
      <c r="AQ112" s="193"/>
      <c r="AR112" s="197"/>
      <c r="AS112" s="192"/>
      <c r="AT112" s="192"/>
      <c r="AU112" s="193"/>
      <c r="AV112" s="192"/>
      <c r="AW112" s="192"/>
      <c r="AX112" s="192"/>
      <c r="AY112" s="193"/>
      <c r="AZ112" s="192"/>
      <c r="BA112" s="192"/>
      <c r="BB112" s="193"/>
    </row>
    <row r="113" spans="1:54" ht="21.75" customHeight="1">
      <c r="A113" s="59" t="s">
        <v>301</v>
      </c>
      <c r="B113" s="58"/>
      <c r="C113" s="60"/>
      <c r="D113" s="216" t="s">
        <v>302</v>
      </c>
      <c r="E113" s="212"/>
      <c r="F113" s="212"/>
      <c r="G113" s="212"/>
      <c r="H113" s="212"/>
      <c r="I113" s="212"/>
      <c r="J113" s="212"/>
      <c r="K113" s="212"/>
      <c r="L113" s="76"/>
      <c r="M113" s="76"/>
      <c r="N113" s="76"/>
      <c r="O113" s="77"/>
      <c r="P113" s="108">
        <v>99</v>
      </c>
      <c r="Q113" s="51"/>
      <c r="R113" s="45"/>
      <c r="S113" s="45"/>
      <c r="T113" s="46"/>
      <c r="V113" s="48"/>
      <c r="W113" s="45"/>
      <c r="X113" s="45"/>
      <c r="Y113" s="46"/>
      <c r="Z113" s="45"/>
      <c r="AA113" s="45"/>
      <c r="AB113" s="46"/>
      <c r="AC113" s="45"/>
      <c r="AD113" s="45"/>
      <c r="AE113" s="46"/>
      <c r="AF113" s="45"/>
      <c r="AG113" s="45"/>
      <c r="AH113" s="45"/>
      <c r="AI113" s="46"/>
      <c r="AJ113" s="45"/>
      <c r="AK113" s="45"/>
      <c r="AL113" s="45"/>
      <c r="AM113" s="46"/>
      <c r="AN113" s="192"/>
      <c r="AO113" s="192"/>
      <c r="AP113" s="192"/>
      <c r="AQ113" s="193"/>
      <c r="AR113" s="197"/>
      <c r="AS113" s="192"/>
      <c r="AT113" s="192"/>
      <c r="AU113" s="193"/>
      <c r="AV113" s="192"/>
      <c r="AW113" s="192"/>
      <c r="AX113" s="192"/>
      <c r="AY113" s="193"/>
      <c r="AZ113" s="192"/>
      <c r="BA113" s="192"/>
      <c r="BB113" s="193"/>
    </row>
    <row r="114" spans="1:54" ht="21.75" customHeight="1">
      <c r="A114" s="59" t="s">
        <v>303</v>
      </c>
      <c r="B114" s="58"/>
      <c r="C114" s="60"/>
      <c r="D114" s="216" t="s">
        <v>304</v>
      </c>
      <c r="E114" s="212"/>
      <c r="F114" s="212"/>
      <c r="G114" s="212"/>
      <c r="H114" s="212"/>
      <c r="I114" s="212"/>
      <c r="J114" s="212"/>
      <c r="K114" s="212"/>
      <c r="L114" s="76"/>
      <c r="M114" s="76"/>
      <c r="N114" s="76"/>
      <c r="O114" s="77"/>
      <c r="P114" s="108">
        <v>100</v>
      </c>
      <c r="Q114" s="51"/>
      <c r="R114" s="45"/>
      <c r="S114" s="45"/>
      <c r="T114" s="46"/>
      <c r="V114" s="48"/>
      <c r="W114" s="45"/>
      <c r="X114" s="45"/>
      <c r="Y114" s="46"/>
      <c r="Z114" s="45"/>
      <c r="AA114" s="45"/>
      <c r="AB114" s="46"/>
      <c r="AC114" s="45"/>
      <c r="AD114" s="45"/>
      <c r="AE114" s="46"/>
      <c r="AF114" s="45"/>
      <c r="AG114" s="45"/>
      <c r="AH114" s="45"/>
      <c r="AI114" s="46"/>
      <c r="AJ114" s="45"/>
      <c r="AK114" s="45"/>
      <c r="AL114" s="45"/>
      <c r="AM114" s="46"/>
      <c r="AN114" s="192"/>
      <c r="AO114" s="192"/>
      <c r="AP114" s="192"/>
      <c r="AQ114" s="193"/>
      <c r="AR114" s="197"/>
      <c r="AS114" s="192"/>
      <c r="AT114" s="192"/>
      <c r="AU114" s="193"/>
      <c r="AV114" s="192"/>
      <c r="AW114" s="192"/>
      <c r="AX114" s="192"/>
      <c r="AY114" s="193"/>
      <c r="AZ114" s="192"/>
      <c r="BA114" s="192"/>
      <c r="BB114" s="193"/>
    </row>
    <row r="115" spans="1:54" ht="21.75" customHeight="1">
      <c r="A115" s="59" t="s">
        <v>305</v>
      </c>
      <c r="B115" s="58"/>
      <c r="C115" s="60"/>
      <c r="D115" s="216" t="s">
        <v>306</v>
      </c>
      <c r="E115" s="212"/>
      <c r="F115" s="212"/>
      <c r="G115" s="212"/>
      <c r="H115" s="212"/>
      <c r="I115" s="212"/>
      <c r="J115" s="212"/>
      <c r="K115" s="212"/>
      <c r="L115" s="76"/>
      <c r="M115" s="76"/>
      <c r="N115" s="76"/>
      <c r="O115" s="77"/>
      <c r="P115" s="108">
        <v>101</v>
      </c>
      <c r="Q115" s="51"/>
      <c r="R115" s="45"/>
      <c r="S115" s="45"/>
      <c r="T115" s="46"/>
      <c r="V115" s="48"/>
      <c r="W115" s="45"/>
      <c r="X115" s="45"/>
      <c r="Y115" s="46"/>
      <c r="Z115" s="45"/>
      <c r="AA115" s="45"/>
      <c r="AB115" s="46"/>
      <c r="AC115" s="45"/>
      <c r="AD115" s="45"/>
      <c r="AE115" s="46"/>
      <c r="AF115" s="45"/>
      <c r="AG115" s="45"/>
      <c r="AH115" s="45"/>
      <c r="AI115" s="46"/>
      <c r="AJ115" s="45"/>
      <c r="AK115" s="45"/>
      <c r="AL115" s="45"/>
      <c r="AM115" s="46"/>
      <c r="AN115" s="192"/>
      <c r="AO115" s="192"/>
      <c r="AP115" s="192"/>
      <c r="AQ115" s="193"/>
      <c r="AR115" s="197"/>
      <c r="AS115" s="192"/>
      <c r="AT115" s="192"/>
      <c r="AU115" s="193"/>
      <c r="AV115" s="192"/>
      <c r="AW115" s="192"/>
      <c r="AX115" s="192"/>
      <c r="AY115" s="193"/>
      <c r="AZ115" s="192"/>
      <c r="BA115" s="192"/>
      <c r="BB115" s="193"/>
    </row>
    <row r="116" spans="1:54" ht="21.75" customHeight="1">
      <c r="A116" s="59" t="s">
        <v>307</v>
      </c>
      <c r="B116" s="58"/>
      <c r="C116" s="60"/>
      <c r="D116" s="216" t="s">
        <v>308</v>
      </c>
      <c r="E116" s="212"/>
      <c r="F116" s="212"/>
      <c r="G116" s="212"/>
      <c r="H116" s="212"/>
      <c r="I116" s="212"/>
      <c r="J116" s="212"/>
      <c r="K116" s="212"/>
      <c r="L116" s="76"/>
      <c r="M116" s="76"/>
      <c r="N116" s="76"/>
      <c r="O116" s="77"/>
      <c r="P116" s="108">
        <v>102</v>
      </c>
      <c r="Q116" s="51"/>
      <c r="R116" s="45"/>
      <c r="S116" s="45"/>
      <c r="T116" s="46"/>
      <c r="V116" s="48"/>
      <c r="W116" s="45"/>
      <c r="X116" s="45"/>
      <c r="Y116" s="46"/>
      <c r="Z116" s="45"/>
      <c r="AA116" s="45"/>
      <c r="AB116" s="46"/>
      <c r="AC116" s="45"/>
      <c r="AD116" s="45"/>
      <c r="AE116" s="46"/>
      <c r="AF116" s="45"/>
      <c r="AG116" s="45"/>
      <c r="AH116" s="45"/>
      <c r="AI116" s="46"/>
      <c r="AJ116" s="45"/>
      <c r="AK116" s="45"/>
      <c r="AL116" s="45"/>
      <c r="AM116" s="46"/>
      <c r="AN116" s="192"/>
      <c r="AO116" s="192"/>
      <c r="AP116" s="192"/>
      <c r="AQ116" s="193"/>
      <c r="AR116" s="197"/>
      <c r="AS116" s="192"/>
      <c r="AT116" s="192"/>
      <c r="AU116" s="193"/>
      <c r="AV116" s="192"/>
      <c r="AW116" s="192"/>
      <c r="AX116" s="192"/>
      <c r="AY116" s="193"/>
      <c r="AZ116" s="192"/>
      <c r="BA116" s="192"/>
      <c r="BB116" s="193"/>
    </row>
    <row r="117" spans="1:54" ht="21.75" customHeight="1">
      <c r="A117" s="29" t="s">
        <v>309</v>
      </c>
      <c r="B117" s="30"/>
      <c r="C117" s="32"/>
      <c r="D117" s="217" t="s">
        <v>310</v>
      </c>
      <c r="E117" s="218"/>
      <c r="F117" s="218"/>
      <c r="G117" s="218"/>
      <c r="H117" s="218"/>
      <c r="I117" s="218"/>
      <c r="J117" s="218"/>
      <c r="K117" s="218"/>
      <c r="L117" s="219"/>
      <c r="M117" s="219"/>
      <c r="N117" s="219"/>
      <c r="O117" s="220"/>
      <c r="P117" s="108">
        <v>103</v>
      </c>
      <c r="Q117" s="51"/>
      <c r="R117" s="116"/>
      <c r="S117" s="116"/>
      <c r="T117" s="114"/>
      <c r="V117" s="115"/>
      <c r="W117" s="116"/>
      <c r="X117" s="116"/>
      <c r="Y117" s="114"/>
      <c r="Z117" s="116"/>
      <c r="AA117" s="116"/>
      <c r="AB117" s="114"/>
      <c r="AC117" s="116"/>
      <c r="AD117" s="116"/>
      <c r="AE117" s="114"/>
      <c r="AF117" s="116"/>
      <c r="AG117" s="116"/>
      <c r="AH117" s="116"/>
      <c r="AI117" s="114"/>
      <c r="AJ117" s="116"/>
      <c r="AK117" s="116"/>
      <c r="AL117" s="116"/>
      <c r="AM117" s="114"/>
      <c r="AN117" s="221"/>
      <c r="AO117" s="221"/>
      <c r="AP117" s="221"/>
      <c r="AQ117" s="222"/>
      <c r="AR117" s="223"/>
      <c r="AS117" s="221"/>
      <c r="AT117" s="221"/>
      <c r="AU117" s="222"/>
      <c r="AV117" s="221"/>
      <c r="AW117" s="221"/>
      <c r="AX117" s="221"/>
      <c r="AY117" s="222"/>
      <c r="AZ117" s="221"/>
      <c r="BA117" s="221"/>
      <c r="BB117" s="222"/>
    </row>
    <row r="118" spans="1:54" ht="21.75" customHeight="1">
      <c r="A118" s="59" t="s">
        <v>311</v>
      </c>
      <c r="B118" s="58"/>
      <c r="C118" s="70"/>
      <c r="D118" s="212" t="s">
        <v>312</v>
      </c>
      <c r="E118" s="212"/>
      <c r="F118" s="212"/>
      <c r="G118" s="212"/>
      <c r="H118" s="212"/>
      <c r="I118" s="212"/>
      <c r="J118" s="212"/>
      <c r="K118" s="212"/>
      <c r="L118" s="224"/>
      <c r="M118" s="224"/>
      <c r="N118" s="224"/>
      <c r="O118" s="224"/>
      <c r="P118" s="108">
        <v>104</v>
      </c>
      <c r="Q118" s="51"/>
      <c r="R118" s="225"/>
      <c r="S118" s="225"/>
      <c r="T118" s="226"/>
      <c r="U118" s="225"/>
      <c r="V118" s="227"/>
      <c r="W118" s="225"/>
      <c r="X118" s="225"/>
      <c r="Y118" s="226"/>
      <c r="Z118" s="225"/>
      <c r="AA118" s="225"/>
      <c r="AB118" s="226"/>
      <c r="AC118" s="225"/>
      <c r="AD118" s="225"/>
      <c r="AE118" s="226"/>
      <c r="AF118" s="225"/>
      <c r="AG118" s="225"/>
      <c r="AH118" s="225"/>
      <c r="AI118" s="226"/>
      <c r="AJ118" s="225"/>
      <c r="AK118" s="225"/>
      <c r="AL118" s="225"/>
      <c r="AM118" s="226"/>
      <c r="AN118" s="228"/>
      <c r="AO118" s="228"/>
      <c r="AP118" s="228"/>
      <c r="AQ118" s="229"/>
      <c r="AR118" s="230"/>
      <c r="AS118" s="228"/>
      <c r="AT118" s="228"/>
      <c r="AU118" s="229"/>
      <c r="AV118" s="228"/>
      <c r="AW118" s="228"/>
      <c r="AX118" s="228"/>
      <c r="AY118" s="229"/>
      <c r="AZ118" s="228"/>
      <c r="BA118" s="228"/>
      <c r="BB118" s="229"/>
    </row>
    <row r="119" spans="1:54" ht="21.75" customHeight="1" thickBot="1">
      <c r="A119" s="231" t="s">
        <v>313</v>
      </c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3"/>
      <c r="N119" s="233"/>
      <c r="O119" s="233"/>
      <c r="P119" s="234">
        <v>105</v>
      </c>
      <c r="Q119" s="235"/>
      <c r="R119" s="151"/>
      <c r="S119" s="151"/>
      <c r="T119" s="152"/>
      <c r="U119" s="151"/>
      <c r="V119" s="153"/>
      <c r="W119" s="151"/>
      <c r="X119" s="151"/>
      <c r="Y119" s="152"/>
      <c r="Z119" s="151"/>
      <c r="AA119" s="151"/>
      <c r="AB119" s="152"/>
      <c r="AC119" s="151"/>
      <c r="AD119" s="151"/>
      <c r="AE119" s="152"/>
      <c r="AF119" s="151"/>
      <c r="AG119" s="151"/>
      <c r="AH119" s="151"/>
      <c r="AI119" s="152"/>
      <c r="AJ119" s="151"/>
      <c r="AK119" s="151"/>
      <c r="AL119" s="151"/>
      <c r="AM119" s="152"/>
      <c r="AN119" s="206"/>
      <c r="AO119" s="206"/>
      <c r="AP119" s="206"/>
      <c r="AQ119" s="208"/>
      <c r="AR119" s="236"/>
      <c r="AS119" s="206"/>
      <c r="AT119" s="206"/>
      <c r="AU119" s="208"/>
      <c r="AV119" s="206"/>
      <c r="AW119" s="206"/>
      <c r="AX119" s="206"/>
      <c r="AY119" s="208"/>
      <c r="AZ119" s="206"/>
      <c r="BA119" s="206"/>
      <c r="BB119" s="208"/>
    </row>
    <row r="120" spans="1:54" ht="19.5" customHeight="1" thickTop="1">
      <c r="A120" s="237" t="s">
        <v>314</v>
      </c>
      <c r="B120" s="238"/>
      <c r="C120" s="239"/>
      <c r="D120" s="240" t="s">
        <v>315</v>
      </c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2"/>
      <c r="P120" s="243">
        <v>106</v>
      </c>
      <c r="Q120" s="244"/>
      <c r="R120" s="45"/>
      <c r="S120" s="45"/>
      <c r="T120" s="46"/>
      <c r="V120" s="48"/>
      <c r="W120" s="45"/>
      <c r="X120" s="45"/>
      <c r="Y120" s="46"/>
      <c r="Z120" s="45"/>
      <c r="AA120" s="45"/>
      <c r="AB120" s="46"/>
      <c r="AC120" s="45"/>
      <c r="AD120" s="45"/>
      <c r="AE120" s="46"/>
      <c r="AF120" s="45"/>
      <c r="AG120" s="45"/>
      <c r="AH120" s="45"/>
      <c r="AI120" s="46"/>
      <c r="AJ120" s="45"/>
      <c r="AK120" s="45"/>
      <c r="AL120" s="45"/>
      <c r="AM120" s="46"/>
      <c r="AN120" s="192"/>
      <c r="AO120" s="192"/>
      <c r="AP120" s="192"/>
      <c r="AQ120" s="193"/>
      <c r="AR120" s="197"/>
      <c r="AS120" s="192"/>
      <c r="AT120" s="192"/>
      <c r="AU120" s="193"/>
      <c r="AV120" s="192"/>
      <c r="AW120" s="192"/>
      <c r="AX120" s="192"/>
      <c r="AY120" s="193"/>
      <c r="AZ120" s="192"/>
      <c r="BA120" s="192"/>
      <c r="BB120" s="193"/>
    </row>
    <row r="121" spans="1:54" ht="21.75" customHeight="1">
      <c r="A121" s="245" t="s">
        <v>316</v>
      </c>
      <c r="B121" s="246"/>
      <c r="C121" s="247"/>
      <c r="D121" s="190" t="s">
        <v>317</v>
      </c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248"/>
      <c r="P121" s="108">
        <v>107</v>
      </c>
      <c r="Q121" s="51"/>
      <c r="R121" s="45"/>
      <c r="S121" s="45"/>
      <c r="T121" s="46"/>
      <c r="V121" s="48"/>
      <c r="W121" s="45"/>
      <c r="X121" s="45"/>
      <c r="Y121" s="46"/>
      <c r="Z121" s="45"/>
      <c r="AA121" s="45"/>
      <c r="AB121" s="46"/>
      <c r="AC121" s="45"/>
      <c r="AD121" s="45"/>
      <c r="AE121" s="46"/>
      <c r="AF121" s="45"/>
      <c r="AG121" s="45"/>
      <c r="AH121" s="45"/>
      <c r="AI121" s="46"/>
      <c r="AJ121" s="45"/>
      <c r="AK121" s="45"/>
      <c r="AL121" s="45"/>
      <c r="AM121" s="46"/>
      <c r="AN121" s="192"/>
      <c r="AO121" s="192"/>
      <c r="AP121" s="192"/>
      <c r="AQ121" s="193"/>
      <c r="AR121" s="197"/>
      <c r="AS121" s="192"/>
      <c r="AT121" s="192"/>
      <c r="AU121" s="193"/>
      <c r="AV121" s="192"/>
      <c r="AW121" s="192"/>
      <c r="AX121" s="192"/>
      <c r="AY121" s="193"/>
      <c r="AZ121" s="192"/>
      <c r="BA121" s="192"/>
      <c r="BB121" s="193"/>
    </row>
    <row r="122" spans="1:54" ht="31.5" customHeight="1">
      <c r="A122" s="245" t="s">
        <v>318</v>
      </c>
      <c r="B122" s="246"/>
      <c r="C122" s="247"/>
      <c r="D122" s="249" t="s">
        <v>319</v>
      </c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1"/>
      <c r="P122" s="243">
        <v>108</v>
      </c>
      <c r="Q122" s="244"/>
      <c r="R122" s="45"/>
      <c r="S122" s="45"/>
      <c r="T122" s="46"/>
      <c r="V122" s="48"/>
      <c r="W122" s="45"/>
      <c r="X122" s="45"/>
      <c r="Y122" s="46"/>
      <c r="Z122" s="45"/>
      <c r="AA122" s="45"/>
      <c r="AB122" s="46"/>
      <c r="AC122" s="45"/>
      <c r="AD122" s="45"/>
      <c r="AE122" s="46"/>
      <c r="AF122" s="45"/>
      <c r="AG122" s="45"/>
      <c r="AH122" s="45"/>
      <c r="AI122" s="46"/>
      <c r="AJ122" s="45"/>
      <c r="AK122" s="45"/>
      <c r="AL122" s="45"/>
      <c r="AM122" s="46"/>
      <c r="AN122" s="192"/>
      <c r="AO122" s="192"/>
      <c r="AP122" s="192"/>
      <c r="AQ122" s="193"/>
      <c r="AR122" s="197"/>
      <c r="AS122" s="192"/>
      <c r="AT122" s="192"/>
      <c r="AU122" s="193"/>
      <c r="AV122" s="192"/>
      <c r="AW122" s="192"/>
      <c r="AX122" s="192"/>
      <c r="AY122" s="193"/>
      <c r="AZ122" s="192"/>
      <c r="BA122" s="192"/>
      <c r="BB122" s="193"/>
    </row>
    <row r="123" spans="1:54" ht="21.75" customHeight="1">
      <c r="A123" s="245" t="s">
        <v>320</v>
      </c>
      <c r="B123" s="246"/>
      <c r="C123" s="247"/>
      <c r="D123" s="190" t="s">
        <v>321</v>
      </c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77"/>
      <c r="P123" s="108">
        <v>109</v>
      </c>
      <c r="Q123" s="51"/>
      <c r="R123" s="45"/>
      <c r="S123" s="45"/>
      <c r="T123" s="46"/>
      <c r="V123" s="48"/>
      <c r="W123" s="45"/>
      <c r="X123" s="45"/>
      <c r="Y123" s="46"/>
      <c r="Z123" s="45"/>
      <c r="AA123" s="45"/>
      <c r="AB123" s="46"/>
      <c r="AC123" s="45"/>
      <c r="AD123" s="45"/>
      <c r="AE123" s="46"/>
      <c r="AF123" s="45"/>
      <c r="AG123" s="45"/>
      <c r="AH123" s="45"/>
      <c r="AI123" s="46"/>
      <c r="AJ123" s="45"/>
      <c r="AK123" s="45"/>
      <c r="AL123" s="45"/>
      <c r="AM123" s="46"/>
      <c r="AN123" s="192"/>
      <c r="AO123" s="192"/>
      <c r="AP123" s="192"/>
      <c r="AQ123" s="193"/>
      <c r="AR123" s="197"/>
      <c r="AS123" s="192"/>
      <c r="AT123" s="192"/>
      <c r="AU123" s="193"/>
      <c r="AV123" s="192"/>
      <c r="AW123" s="192"/>
      <c r="AX123" s="192"/>
      <c r="AY123" s="193"/>
      <c r="AZ123" s="192"/>
      <c r="BA123" s="192"/>
      <c r="BB123" s="193"/>
    </row>
    <row r="124" spans="1:54" ht="21.75" customHeight="1">
      <c r="A124" s="245" t="s">
        <v>322</v>
      </c>
      <c r="B124" s="246"/>
      <c r="C124" s="247"/>
      <c r="D124" s="190" t="s">
        <v>323</v>
      </c>
      <c r="E124" s="191"/>
      <c r="F124" s="76"/>
      <c r="G124" s="76"/>
      <c r="H124" s="76"/>
      <c r="I124" s="76"/>
      <c r="J124" s="76"/>
      <c r="K124" s="76"/>
      <c r="L124" s="76"/>
      <c r="M124" s="76"/>
      <c r="N124" s="76"/>
      <c r="O124" s="77"/>
      <c r="P124" s="243">
        <v>110</v>
      </c>
      <c r="Q124" s="244"/>
      <c r="R124" s="45"/>
      <c r="S124" s="45"/>
      <c r="T124" s="46"/>
      <c r="V124" s="48"/>
      <c r="W124" s="45"/>
      <c r="X124" s="45"/>
      <c r="Y124" s="46"/>
      <c r="Z124" s="45"/>
      <c r="AA124" s="45"/>
      <c r="AB124" s="46"/>
      <c r="AC124" s="45"/>
      <c r="AD124" s="45"/>
      <c r="AE124" s="46"/>
      <c r="AF124" s="45"/>
      <c r="AG124" s="45"/>
      <c r="AH124" s="45"/>
      <c r="AI124" s="46"/>
      <c r="AJ124" s="45"/>
      <c r="AK124" s="45"/>
      <c r="AL124" s="45"/>
      <c r="AM124" s="46"/>
      <c r="AN124" s="192"/>
      <c r="AO124" s="192"/>
      <c r="AP124" s="192"/>
      <c r="AQ124" s="193"/>
      <c r="AR124" s="197"/>
      <c r="AS124" s="192"/>
      <c r="AT124" s="192"/>
      <c r="AU124" s="193"/>
      <c r="AV124" s="192"/>
      <c r="AW124" s="192"/>
      <c r="AX124" s="192"/>
      <c r="AY124" s="193"/>
      <c r="AZ124" s="192"/>
      <c r="BA124" s="192"/>
      <c r="BB124" s="193"/>
    </row>
    <row r="125" spans="1:54" ht="21.75" customHeight="1">
      <c r="A125" s="245" t="s">
        <v>324</v>
      </c>
      <c r="B125" s="246"/>
      <c r="C125" s="247"/>
      <c r="D125" s="190" t="s">
        <v>325</v>
      </c>
      <c r="E125" s="191"/>
      <c r="F125" s="191"/>
      <c r="G125" s="76"/>
      <c r="H125" s="76"/>
      <c r="I125" s="76"/>
      <c r="J125" s="76"/>
      <c r="K125" s="76"/>
      <c r="L125" s="76"/>
      <c r="M125" s="76"/>
      <c r="N125" s="76"/>
      <c r="O125" s="77"/>
      <c r="P125" s="108">
        <v>111</v>
      </c>
      <c r="Q125" s="51"/>
      <c r="R125" s="45"/>
      <c r="S125" s="45"/>
      <c r="T125" s="46"/>
      <c r="V125" s="48"/>
      <c r="W125" s="45"/>
      <c r="X125" s="45"/>
      <c r="Y125" s="46"/>
      <c r="Z125" s="45"/>
      <c r="AA125" s="45"/>
      <c r="AB125" s="46"/>
      <c r="AC125" s="45"/>
      <c r="AD125" s="45"/>
      <c r="AE125" s="46"/>
      <c r="AF125" s="45"/>
      <c r="AG125" s="45"/>
      <c r="AH125" s="45"/>
      <c r="AI125" s="46"/>
      <c r="AJ125" s="45"/>
      <c r="AK125" s="45"/>
      <c r="AL125" s="45"/>
      <c r="AM125" s="46"/>
      <c r="AN125" s="192"/>
      <c r="AO125" s="192"/>
      <c r="AP125" s="192"/>
      <c r="AQ125" s="193"/>
      <c r="AR125" s="197"/>
      <c r="AS125" s="192"/>
      <c r="AT125" s="192"/>
      <c r="AU125" s="193"/>
      <c r="AV125" s="192"/>
      <c r="AW125" s="192"/>
      <c r="AX125" s="192"/>
      <c r="AY125" s="193"/>
      <c r="AZ125" s="192"/>
      <c r="BA125" s="192"/>
      <c r="BB125" s="193"/>
    </row>
    <row r="126" spans="1:54" ht="21.75" customHeight="1">
      <c r="A126" s="245" t="s">
        <v>326</v>
      </c>
      <c r="B126" s="246"/>
      <c r="C126" s="247"/>
      <c r="D126" s="190" t="s">
        <v>327</v>
      </c>
      <c r="E126" s="191"/>
      <c r="F126" s="191"/>
      <c r="G126" s="191"/>
      <c r="H126" s="191"/>
      <c r="I126" s="191"/>
      <c r="J126" s="191"/>
      <c r="K126" s="191"/>
      <c r="L126" s="191"/>
      <c r="M126" s="76"/>
      <c r="N126" s="76"/>
      <c r="O126" s="77"/>
      <c r="P126" s="243">
        <v>112</v>
      </c>
      <c r="Q126" s="244"/>
      <c r="R126" s="45"/>
      <c r="S126" s="45"/>
      <c r="T126" s="46"/>
      <c r="V126" s="48"/>
      <c r="W126" s="45"/>
      <c r="X126" s="45"/>
      <c r="Y126" s="46"/>
      <c r="Z126" s="45"/>
      <c r="AA126" s="45"/>
      <c r="AB126" s="46"/>
      <c r="AC126" s="45"/>
      <c r="AD126" s="45"/>
      <c r="AE126" s="46"/>
      <c r="AF126" s="45"/>
      <c r="AG126" s="45"/>
      <c r="AH126" s="45"/>
      <c r="AI126" s="46"/>
      <c r="AJ126" s="45"/>
      <c r="AK126" s="45"/>
      <c r="AL126" s="45"/>
      <c r="AM126" s="46"/>
      <c r="AN126" s="192"/>
      <c r="AO126" s="192"/>
      <c r="AP126" s="192"/>
      <c r="AQ126" s="193"/>
      <c r="AR126" s="197"/>
      <c r="AS126" s="192"/>
      <c r="AT126" s="192"/>
      <c r="AU126" s="193"/>
      <c r="AV126" s="192"/>
      <c r="AW126" s="192"/>
      <c r="AX126" s="192"/>
      <c r="AY126" s="193"/>
      <c r="AZ126" s="192"/>
      <c r="BA126" s="192"/>
      <c r="BB126" s="193"/>
    </row>
    <row r="127" spans="1:54" ht="21.75" customHeight="1">
      <c r="A127" s="245" t="s">
        <v>328</v>
      </c>
      <c r="B127" s="246"/>
      <c r="C127" s="247"/>
      <c r="D127" s="190" t="s">
        <v>329</v>
      </c>
      <c r="E127" s="191"/>
      <c r="F127" s="191"/>
      <c r="G127" s="191"/>
      <c r="H127" s="191"/>
      <c r="I127" s="191"/>
      <c r="J127" s="191"/>
      <c r="K127" s="191"/>
      <c r="L127" s="191"/>
      <c r="M127" s="76"/>
      <c r="N127" s="76"/>
      <c r="O127" s="77"/>
      <c r="P127" s="108">
        <v>113</v>
      </c>
      <c r="Q127" s="51"/>
      <c r="R127" s="45"/>
      <c r="S127" s="45"/>
      <c r="T127" s="46"/>
      <c r="V127" s="48"/>
      <c r="W127" s="45"/>
      <c r="X127" s="45"/>
      <c r="Y127" s="46"/>
      <c r="Z127" s="45"/>
      <c r="AA127" s="45"/>
      <c r="AB127" s="46"/>
      <c r="AC127" s="45"/>
      <c r="AD127" s="45"/>
      <c r="AE127" s="46"/>
      <c r="AF127" s="45"/>
      <c r="AG127" s="45"/>
      <c r="AH127" s="45"/>
      <c r="AI127" s="46"/>
      <c r="AJ127" s="45"/>
      <c r="AK127" s="45"/>
      <c r="AL127" s="45"/>
      <c r="AM127" s="46"/>
      <c r="AN127" s="192"/>
      <c r="AO127" s="192"/>
      <c r="AP127" s="192"/>
      <c r="AQ127" s="193"/>
      <c r="AR127" s="197"/>
      <c r="AS127" s="192"/>
      <c r="AT127" s="192"/>
      <c r="AU127" s="193"/>
      <c r="AV127" s="192"/>
      <c r="AW127" s="192"/>
      <c r="AX127" s="192"/>
      <c r="AY127" s="193"/>
      <c r="AZ127" s="192"/>
      <c r="BA127" s="192"/>
      <c r="BB127" s="193"/>
    </row>
    <row r="128" spans="1:54" ht="21.75" customHeight="1">
      <c r="A128" s="252" t="s">
        <v>330</v>
      </c>
      <c r="B128" s="253"/>
      <c r="C128" s="254"/>
      <c r="D128" s="255" t="s">
        <v>331</v>
      </c>
      <c r="E128" s="224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243">
        <v>114</v>
      </c>
      <c r="Q128" s="244"/>
      <c r="R128" s="45"/>
      <c r="S128" s="45"/>
      <c r="T128" s="46"/>
      <c r="V128" s="48"/>
      <c r="W128" s="45"/>
      <c r="X128" s="45"/>
      <c r="Y128" s="46"/>
      <c r="Z128" s="45"/>
      <c r="AA128" s="45"/>
      <c r="AB128" s="46"/>
      <c r="AC128" s="45"/>
      <c r="AD128" s="45"/>
      <c r="AE128" s="46"/>
      <c r="AF128" s="45"/>
      <c r="AG128" s="45"/>
      <c r="AH128" s="45"/>
      <c r="AI128" s="46"/>
      <c r="AJ128" s="45"/>
      <c r="AK128" s="45"/>
      <c r="AL128" s="45"/>
      <c r="AM128" s="46"/>
      <c r="AN128" s="192"/>
      <c r="AO128" s="192"/>
      <c r="AP128" s="192"/>
      <c r="AQ128" s="193"/>
      <c r="AR128" s="197"/>
      <c r="AS128" s="192"/>
      <c r="AT128" s="192"/>
      <c r="AU128" s="193"/>
      <c r="AV128" s="192"/>
      <c r="AW128" s="192"/>
      <c r="AX128" s="192"/>
      <c r="AY128" s="193"/>
      <c r="AZ128" s="192"/>
      <c r="BA128" s="192"/>
      <c r="BB128" s="193"/>
    </row>
    <row r="129" spans="1:54" ht="21.75" customHeight="1">
      <c r="A129" s="252">
        <v>219000</v>
      </c>
      <c r="B129" s="253"/>
      <c r="C129" s="254"/>
      <c r="D129" s="190" t="s">
        <v>332</v>
      </c>
      <c r="E129" s="191"/>
      <c r="F129" s="191"/>
      <c r="G129" s="191"/>
      <c r="H129" s="191"/>
      <c r="I129" s="45"/>
      <c r="J129" s="45"/>
      <c r="K129" s="45"/>
      <c r="L129" s="45"/>
      <c r="M129" s="45"/>
      <c r="N129" s="45"/>
      <c r="O129" s="46"/>
      <c r="P129" s="108">
        <v>115</v>
      </c>
      <c r="Q129" s="51"/>
      <c r="R129" s="45"/>
      <c r="S129" s="45"/>
      <c r="T129" s="46"/>
      <c r="V129" s="48"/>
      <c r="W129" s="45"/>
      <c r="X129" s="45"/>
      <c r="Y129" s="46"/>
      <c r="Z129" s="45"/>
      <c r="AA129" s="45"/>
      <c r="AB129" s="46"/>
      <c r="AC129" s="45"/>
      <c r="AD129" s="45"/>
      <c r="AE129" s="46"/>
      <c r="AF129" s="45"/>
      <c r="AG129" s="45"/>
      <c r="AH129" s="45"/>
      <c r="AI129" s="46"/>
      <c r="AJ129" s="45"/>
      <c r="AK129" s="45"/>
      <c r="AL129" s="45"/>
      <c r="AM129" s="46"/>
      <c r="AN129" s="192"/>
      <c r="AO129" s="192"/>
      <c r="AP129" s="192"/>
      <c r="AQ129" s="193"/>
      <c r="AR129" s="197"/>
      <c r="AS129" s="192"/>
      <c r="AT129" s="192"/>
      <c r="AU129" s="193"/>
      <c r="AV129" s="192"/>
      <c r="AW129" s="192"/>
      <c r="AX129" s="192"/>
      <c r="AY129" s="193"/>
      <c r="AZ129" s="192"/>
      <c r="BA129" s="192"/>
      <c r="BB129" s="193"/>
    </row>
    <row r="130" spans="1:54" ht="12.75">
      <c r="A130" s="256" t="s">
        <v>333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8"/>
      <c r="O130" s="258"/>
      <c r="P130" s="259">
        <v>116</v>
      </c>
      <c r="Q130" s="260"/>
      <c r="R130" s="261"/>
      <c r="S130" s="261"/>
      <c r="T130" s="262"/>
      <c r="U130" s="261"/>
      <c r="V130" s="263"/>
      <c r="W130" s="261"/>
      <c r="X130" s="261"/>
      <c r="Y130" s="262"/>
      <c r="Z130" s="261"/>
      <c r="AA130" s="261"/>
      <c r="AB130" s="262"/>
      <c r="AC130" s="261"/>
      <c r="AD130" s="261"/>
      <c r="AE130" s="262"/>
      <c r="AF130" s="261"/>
      <c r="AG130" s="261"/>
      <c r="AH130" s="261"/>
      <c r="AI130" s="262"/>
      <c r="AJ130" s="261"/>
      <c r="AK130" s="261"/>
      <c r="AL130" s="261"/>
      <c r="AM130" s="262"/>
      <c r="AN130" s="264"/>
      <c r="AO130" s="264"/>
      <c r="AP130" s="264"/>
      <c r="AQ130" s="265"/>
      <c r="AR130" s="266"/>
      <c r="AS130" s="264"/>
      <c r="AT130" s="264"/>
      <c r="AU130" s="265"/>
      <c r="AV130" s="264"/>
      <c r="AW130" s="264"/>
      <c r="AX130" s="264"/>
      <c r="AY130" s="265"/>
      <c r="AZ130" s="264"/>
      <c r="BA130" s="264"/>
      <c r="BB130" s="265"/>
    </row>
    <row r="131" spans="1:54" ht="13.5" thickBot="1">
      <c r="A131" s="267" t="s">
        <v>334</v>
      </c>
      <c r="B131" s="268"/>
      <c r="C131" s="268"/>
      <c r="D131" s="268"/>
      <c r="E131" s="268"/>
      <c r="F131" s="268"/>
      <c r="G131" s="233"/>
      <c r="H131" s="233"/>
      <c r="I131" s="233"/>
      <c r="J131" s="233"/>
      <c r="K131" s="233"/>
      <c r="L131" s="233"/>
      <c r="M131" s="233"/>
      <c r="N131" s="233"/>
      <c r="O131" s="269"/>
      <c r="P131" s="270"/>
      <c r="Q131" s="271"/>
      <c r="R131" s="151"/>
      <c r="S131" s="151"/>
      <c r="T131" s="152"/>
      <c r="U131" s="151"/>
      <c r="V131" s="153"/>
      <c r="W131" s="151"/>
      <c r="X131" s="151"/>
      <c r="Y131" s="152"/>
      <c r="Z131" s="151"/>
      <c r="AA131" s="151"/>
      <c r="AB131" s="152"/>
      <c r="AC131" s="151"/>
      <c r="AD131" s="151"/>
      <c r="AE131" s="152"/>
      <c r="AF131" s="151"/>
      <c r="AG131" s="151"/>
      <c r="AH131" s="151"/>
      <c r="AI131" s="152"/>
      <c r="AJ131" s="151"/>
      <c r="AK131" s="151"/>
      <c r="AL131" s="151"/>
      <c r="AM131" s="152"/>
      <c r="AN131" s="206"/>
      <c r="AO131" s="206"/>
      <c r="AP131" s="206"/>
      <c r="AQ131" s="208"/>
      <c r="AR131" s="236"/>
      <c r="AS131" s="206"/>
      <c r="AT131" s="206"/>
      <c r="AU131" s="208"/>
      <c r="AV131" s="206"/>
      <c r="AW131" s="206"/>
      <c r="AX131" s="206"/>
      <c r="AY131" s="208"/>
      <c r="AZ131" s="206"/>
      <c r="BA131" s="206"/>
      <c r="BB131" s="208"/>
    </row>
    <row r="132" spans="1:54" ht="21.75" customHeight="1" thickTop="1">
      <c r="A132" s="272" t="s">
        <v>335</v>
      </c>
      <c r="B132" s="273"/>
      <c r="C132" s="274"/>
      <c r="D132" s="275" t="s">
        <v>336</v>
      </c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7"/>
      <c r="P132" s="243">
        <v>117</v>
      </c>
      <c r="Q132" s="244"/>
      <c r="R132" s="116"/>
      <c r="S132" s="116"/>
      <c r="T132" s="114"/>
      <c r="V132" s="115"/>
      <c r="W132" s="116"/>
      <c r="X132" s="116"/>
      <c r="Y132" s="114"/>
      <c r="Z132" s="116"/>
      <c r="AA132" s="116"/>
      <c r="AB132" s="114"/>
      <c r="AC132" s="116"/>
      <c r="AD132" s="116"/>
      <c r="AE132" s="114"/>
      <c r="AF132" s="116"/>
      <c r="AG132" s="116"/>
      <c r="AH132" s="116"/>
      <c r="AI132" s="114"/>
      <c r="AJ132" s="116"/>
      <c r="AK132" s="116"/>
      <c r="AL132" s="116"/>
      <c r="AM132" s="114"/>
      <c r="AN132" s="221"/>
      <c r="AO132" s="221"/>
      <c r="AP132" s="221"/>
      <c r="AQ132" s="222"/>
      <c r="AR132" s="223"/>
      <c r="AS132" s="221"/>
      <c r="AT132" s="221"/>
      <c r="AU132" s="222"/>
      <c r="AV132" s="221"/>
      <c r="AW132" s="221"/>
      <c r="AX132" s="221"/>
      <c r="AY132" s="222"/>
      <c r="AZ132" s="221"/>
      <c r="BA132" s="221"/>
      <c r="BB132" s="222"/>
    </row>
    <row r="133" spans="1:54" ht="21.75" customHeight="1">
      <c r="A133" s="278" t="s">
        <v>337</v>
      </c>
      <c r="B133" s="279"/>
      <c r="C133" s="280"/>
      <c r="D133" s="281" t="s">
        <v>338</v>
      </c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3"/>
      <c r="P133" s="284">
        <v>118</v>
      </c>
      <c r="Q133" s="285"/>
      <c r="R133" s="23"/>
      <c r="S133" s="23"/>
      <c r="T133" s="24"/>
      <c r="V133" s="22"/>
      <c r="W133" s="23"/>
      <c r="X133" s="23"/>
      <c r="Y133" s="24"/>
      <c r="Z133" s="23"/>
      <c r="AA133" s="23"/>
      <c r="AB133" s="24"/>
      <c r="AC133" s="23"/>
      <c r="AD133" s="23"/>
      <c r="AE133" s="24"/>
      <c r="AF133" s="23"/>
      <c r="AG133" s="23"/>
      <c r="AH133" s="23"/>
      <c r="AI133" s="24"/>
      <c r="AJ133" s="23"/>
      <c r="AK133" s="23"/>
      <c r="AL133" s="23"/>
      <c r="AM133" s="24"/>
      <c r="AN133" s="286"/>
      <c r="AO133" s="286"/>
      <c r="AP133" s="286"/>
      <c r="AQ133" s="287"/>
      <c r="AR133" s="288"/>
      <c r="AS133" s="286"/>
      <c r="AT133" s="286"/>
      <c r="AU133" s="287"/>
      <c r="AV133" s="286"/>
      <c r="AW133" s="286"/>
      <c r="AX133" s="286"/>
      <c r="AY133" s="287"/>
      <c r="AZ133" s="286"/>
      <c r="BA133" s="286"/>
      <c r="BB133" s="287"/>
    </row>
    <row r="134" spans="1:54" ht="21.75" customHeight="1">
      <c r="A134" s="278" t="s">
        <v>339</v>
      </c>
      <c r="B134" s="279"/>
      <c r="C134" s="280"/>
      <c r="D134" s="289" t="s">
        <v>340</v>
      </c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1"/>
      <c r="P134" s="243">
        <v>119</v>
      </c>
      <c r="Q134" s="244"/>
      <c r="R134" s="225"/>
      <c r="S134" s="225"/>
      <c r="T134" s="226"/>
      <c r="U134" s="45"/>
      <c r="V134" s="227"/>
      <c r="W134" s="225"/>
      <c r="X134" s="225"/>
      <c r="Y134" s="226"/>
      <c r="Z134" s="225"/>
      <c r="AA134" s="225"/>
      <c r="AB134" s="226"/>
      <c r="AC134" s="225"/>
      <c r="AD134" s="225"/>
      <c r="AE134" s="226"/>
      <c r="AF134" s="225"/>
      <c r="AG134" s="225"/>
      <c r="AH134" s="225"/>
      <c r="AI134" s="226"/>
      <c r="AJ134" s="225"/>
      <c r="AK134" s="225"/>
      <c r="AL134" s="225"/>
      <c r="AM134" s="226"/>
      <c r="AN134" s="228"/>
      <c r="AO134" s="228"/>
      <c r="AP134" s="228"/>
      <c r="AQ134" s="229"/>
      <c r="AR134" s="230"/>
      <c r="AS134" s="228"/>
      <c r="AT134" s="228"/>
      <c r="AU134" s="229"/>
      <c r="AV134" s="228"/>
      <c r="AW134" s="228"/>
      <c r="AX134" s="228"/>
      <c r="AY134" s="229"/>
      <c r="AZ134" s="228"/>
      <c r="BA134" s="228"/>
      <c r="BB134" s="229"/>
    </row>
    <row r="135" spans="1:54" ht="21.75" customHeight="1">
      <c r="A135" s="278" t="s">
        <v>341</v>
      </c>
      <c r="B135" s="279"/>
      <c r="C135" s="280"/>
      <c r="D135" s="289" t="s">
        <v>342</v>
      </c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1"/>
      <c r="P135" s="243">
        <v>120</v>
      </c>
      <c r="Q135" s="244"/>
      <c r="R135" s="116"/>
      <c r="S135" s="116"/>
      <c r="T135" s="114"/>
      <c r="V135" s="115"/>
      <c r="W135" s="116"/>
      <c r="X135" s="116"/>
      <c r="Y135" s="114"/>
      <c r="Z135" s="116"/>
      <c r="AA135" s="116"/>
      <c r="AB135" s="114"/>
      <c r="AC135" s="116"/>
      <c r="AD135" s="116"/>
      <c r="AE135" s="114"/>
      <c r="AF135" s="116"/>
      <c r="AG135" s="116"/>
      <c r="AH135" s="116"/>
      <c r="AI135" s="114"/>
      <c r="AJ135" s="116"/>
      <c r="AK135" s="116"/>
      <c r="AL135" s="116"/>
      <c r="AM135" s="114"/>
      <c r="AN135" s="221"/>
      <c r="AO135" s="221"/>
      <c r="AP135" s="221"/>
      <c r="AQ135" s="222"/>
      <c r="AR135" s="223"/>
      <c r="AS135" s="221"/>
      <c r="AT135" s="221"/>
      <c r="AU135" s="222"/>
      <c r="AV135" s="221"/>
      <c r="AW135" s="221"/>
      <c r="AX135" s="221"/>
      <c r="AY135" s="222"/>
      <c r="AZ135" s="221"/>
      <c r="BA135" s="221"/>
      <c r="BB135" s="222"/>
    </row>
    <row r="136" spans="1:54" ht="21.75" customHeight="1">
      <c r="A136" s="278" t="s">
        <v>343</v>
      </c>
      <c r="B136" s="279"/>
      <c r="C136" s="280"/>
      <c r="D136" s="289" t="s">
        <v>344</v>
      </c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1"/>
      <c r="P136" s="243">
        <v>121</v>
      </c>
      <c r="Q136" s="244"/>
      <c r="R136" s="180"/>
      <c r="S136" s="117"/>
      <c r="T136" s="118"/>
      <c r="U136" s="117"/>
      <c r="V136" s="119"/>
      <c r="W136" s="117"/>
      <c r="X136" s="117"/>
      <c r="Y136" s="118"/>
      <c r="Z136" s="117"/>
      <c r="AA136" s="117"/>
      <c r="AB136" s="118"/>
      <c r="AC136" s="117"/>
      <c r="AD136" s="117"/>
      <c r="AE136" s="118"/>
      <c r="AF136" s="117"/>
      <c r="AG136" s="117"/>
      <c r="AH136" s="117"/>
      <c r="AI136" s="118"/>
      <c r="AJ136" s="117"/>
      <c r="AK136" s="117"/>
      <c r="AL136" s="117"/>
      <c r="AM136" s="118"/>
      <c r="AN136" s="292"/>
      <c r="AO136" s="292"/>
      <c r="AP136" s="292"/>
      <c r="AQ136" s="293"/>
      <c r="AR136" s="294"/>
      <c r="AS136" s="292"/>
      <c r="AT136" s="292"/>
      <c r="AU136" s="293"/>
      <c r="AV136" s="292"/>
      <c r="AW136" s="292"/>
      <c r="AX136" s="292"/>
      <c r="AY136" s="293"/>
      <c r="AZ136" s="292"/>
      <c r="BA136" s="292"/>
      <c r="BB136" s="293"/>
    </row>
    <row r="137" spans="1:54" ht="21.75" customHeight="1">
      <c r="A137" s="278" t="s">
        <v>345</v>
      </c>
      <c r="B137" s="279"/>
      <c r="C137" s="280"/>
      <c r="D137" s="289" t="s">
        <v>346</v>
      </c>
      <c r="E137" s="290"/>
      <c r="F137" s="290"/>
      <c r="G137" s="290"/>
      <c r="H137" s="290"/>
      <c r="I137" s="290"/>
      <c r="J137" s="290"/>
      <c r="K137" s="290"/>
      <c r="L137" s="290"/>
      <c r="M137" s="290"/>
      <c r="N137" s="290"/>
      <c r="O137" s="291"/>
      <c r="P137" s="284">
        <v>122</v>
      </c>
      <c r="Q137" s="285"/>
      <c r="R137" s="180"/>
      <c r="S137" s="117"/>
      <c r="T137" s="118"/>
      <c r="U137" s="117"/>
      <c r="V137" s="119"/>
      <c r="W137" s="117"/>
      <c r="X137" s="117"/>
      <c r="Y137" s="118"/>
      <c r="Z137" s="117"/>
      <c r="AA137" s="117"/>
      <c r="AB137" s="118"/>
      <c r="AC137" s="117"/>
      <c r="AD137" s="117"/>
      <c r="AE137" s="118"/>
      <c r="AF137" s="117"/>
      <c r="AG137" s="117"/>
      <c r="AH137" s="117"/>
      <c r="AI137" s="118"/>
      <c r="AJ137" s="117"/>
      <c r="AK137" s="117"/>
      <c r="AL137" s="117"/>
      <c r="AM137" s="118"/>
      <c r="AN137" s="292"/>
      <c r="AO137" s="292"/>
      <c r="AP137" s="292"/>
      <c r="AQ137" s="293"/>
      <c r="AR137" s="294"/>
      <c r="AS137" s="292"/>
      <c r="AT137" s="292"/>
      <c r="AU137" s="293"/>
      <c r="AV137" s="292"/>
      <c r="AW137" s="292"/>
      <c r="AX137" s="292"/>
      <c r="AY137" s="293"/>
      <c r="AZ137" s="292"/>
      <c r="BA137" s="292"/>
      <c r="BB137" s="293"/>
    </row>
    <row r="138" spans="1:54" ht="21.75" customHeight="1" thickBot="1">
      <c r="A138" s="295" t="s">
        <v>347</v>
      </c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7"/>
      <c r="P138" s="149">
        <v>123</v>
      </c>
      <c r="Q138" s="298"/>
      <c r="R138" s="151"/>
      <c r="S138" s="151"/>
      <c r="T138" s="152"/>
      <c r="U138" s="151"/>
      <c r="V138" s="151"/>
      <c r="W138" s="151"/>
      <c r="X138" s="151"/>
      <c r="Y138" s="152"/>
      <c r="Z138" s="151"/>
      <c r="AA138" s="151"/>
      <c r="AB138" s="152"/>
      <c r="AC138" s="151"/>
      <c r="AD138" s="151"/>
      <c r="AE138" s="152"/>
      <c r="AF138" s="151"/>
      <c r="AG138" s="151"/>
      <c r="AH138" s="151"/>
      <c r="AI138" s="152"/>
      <c r="AJ138" s="151"/>
      <c r="AK138" s="151"/>
      <c r="AL138" s="151"/>
      <c r="AM138" s="152"/>
      <c r="AN138" s="206"/>
      <c r="AO138" s="206"/>
      <c r="AP138" s="206"/>
      <c r="AQ138" s="208"/>
      <c r="AR138" s="236"/>
      <c r="AS138" s="206"/>
      <c r="AT138" s="206"/>
      <c r="AU138" s="208"/>
      <c r="AV138" s="206"/>
      <c r="AW138" s="206"/>
      <c r="AX138" s="206"/>
      <c r="AY138" s="208"/>
      <c r="AZ138" s="206"/>
      <c r="BA138" s="206"/>
      <c r="BB138" s="208"/>
    </row>
    <row r="139" spans="1:54" ht="21.75" customHeight="1" thickTop="1">
      <c r="A139" s="299" t="s">
        <v>348</v>
      </c>
      <c r="B139" s="300"/>
      <c r="C139" s="301"/>
      <c r="D139" s="302" t="s">
        <v>349</v>
      </c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4"/>
      <c r="P139" s="243">
        <v>124</v>
      </c>
      <c r="Q139" s="244"/>
      <c r="R139" s="48"/>
      <c r="S139" s="45"/>
      <c r="T139" s="46"/>
      <c r="U139" s="45"/>
      <c r="V139" s="48"/>
      <c r="W139" s="45"/>
      <c r="X139" s="45"/>
      <c r="Y139" s="46"/>
      <c r="Z139" s="45"/>
      <c r="AA139" s="45"/>
      <c r="AB139" s="46"/>
      <c r="AC139" s="45"/>
      <c r="AD139" s="45"/>
      <c r="AE139" s="46"/>
      <c r="AF139" s="45"/>
      <c r="AG139" s="45"/>
      <c r="AH139" s="45"/>
      <c r="AI139" s="46"/>
      <c r="AJ139" s="45"/>
      <c r="AK139" s="45"/>
      <c r="AL139" s="45"/>
      <c r="AM139" s="46"/>
      <c r="AN139" s="192"/>
      <c r="AO139" s="192"/>
      <c r="AP139" s="192"/>
      <c r="AQ139" s="193"/>
      <c r="AR139" s="197"/>
      <c r="AS139" s="192"/>
      <c r="AT139" s="192"/>
      <c r="AU139" s="193"/>
      <c r="AV139" s="192"/>
      <c r="AW139" s="192"/>
      <c r="AX139" s="192"/>
      <c r="AY139" s="193"/>
      <c r="AZ139" s="192"/>
      <c r="BA139" s="192"/>
      <c r="BB139" s="193"/>
    </row>
    <row r="140" spans="1:54" ht="21.75" customHeight="1">
      <c r="A140" s="305" t="s">
        <v>350</v>
      </c>
      <c r="B140" s="306"/>
      <c r="C140" s="307"/>
      <c r="D140" s="289" t="s">
        <v>351</v>
      </c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1"/>
      <c r="P140" s="284">
        <v>125</v>
      </c>
      <c r="Q140" s="285"/>
      <c r="R140" s="308"/>
      <c r="S140" s="309"/>
      <c r="T140" s="310"/>
      <c r="U140" s="309"/>
      <c r="V140" s="311"/>
      <c r="W140" s="309"/>
      <c r="X140" s="309"/>
      <c r="Y140" s="310"/>
      <c r="Z140" s="309"/>
      <c r="AA140" s="309"/>
      <c r="AB140" s="310"/>
      <c r="AC140" s="309"/>
      <c r="AD140" s="309"/>
      <c r="AE140" s="310"/>
      <c r="AF140" s="309"/>
      <c r="AG140" s="309"/>
      <c r="AH140" s="309"/>
      <c r="AI140" s="310"/>
      <c r="AJ140" s="309"/>
      <c r="AK140" s="309"/>
      <c r="AL140" s="309"/>
      <c r="AM140" s="310"/>
      <c r="AN140" s="312"/>
      <c r="AO140" s="312"/>
      <c r="AP140" s="312"/>
      <c r="AQ140" s="313"/>
      <c r="AR140" s="314"/>
      <c r="AS140" s="312"/>
      <c r="AT140" s="312"/>
      <c r="AU140" s="313"/>
      <c r="AV140" s="312"/>
      <c r="AW140" s="312"/>
      <c r="AX140" s="312"/>
      <c r="AY140" s="313"/>
      <c r="AZ140" s="312"/>
      <c r="BA140" s="312"/>
      <c r="BB140" s="313"/>
    </row>
    <row r="141" spans="1:54" ht="21.75" customHeight="1">
      <c r="A141" s="305" t="s">
        <v>352</v>
      </c>
      <c r="B141" s="306"/>
      <c r="C141" s="315"/>
      <c r="D141" s="74" t="s">
        <v>268</v>
      </c>
      <c r="E141" s="75"/>
      <c r="F141" s="75"/>
      <c r="G141" s="75"/>
      <c r="H141" s="76"/>
      <c r="I141" s="76"/>
      <c r="J141" s="76"/>
      <c r="K141" s="76"/>
      <c r="L141" s="76"/>
      <c r="M141" s="76"/>
      <c r="N141" s="76"/>
      <c r="O141" s="77"/>
      <c r="P141" s="243">
        <v>126</v>
      </c>
      <c r="Q141" s="244"/>
      <c r="R141" s="116"/>
      <c r="S141" s="116"/>
      <c r="T141" s="114"/>
      <c r="V141" s="115"/>
      <c r="W141" s="116"/>
      <c r="X141" s="116"/>
      <c r="Y141" s="114"/>
      <c r="Z141" s="116"/>
      <c r="AA141" s="116"/>
      <c r="AB141" s="114"/>
      <c r="AC141" s="116"/>
      <c r="AD141" s="116"/>
      <c r="AE141" s="114"/>
      <c r="AF141" s="116"/>
      <c r="AG141" s="116"/>
      <c r="AH141" s="116"/>
      <c r="AI141" s="114"/>
      <c r="AJ141" s="116"/>
      <c r="AK141" s="116"/>
      <c r="AL141" s="116"/>
      <c r="AM141" s="114"/>
      <c r="AN141" s="221"/>
      <c r="AO141" s="221"/>
      <c r="AP141" s="221"/>
      <c r="AQ141" s="222"/>
      <c r="AR141" s="223"/>
      <c r="AS141" s="221"/>
      <c r="AT141" s="221"/>
      <c r="AU141" s="222"/>
      <c r="AV141" s="221"/>
      <c r="AW141" s="221"/>
      <c r="AX141" s="221"/>
      <c r="AY141" s="222"/>
      <c r="AZ141" s="221"/>
      <c r="BA141" s="221"/>
      <c r="BB141" s="222"/>
    </row>
    <row r="142" spans="1:54" ht="21.75" customHeight="1">
      <c r="A142" s="278" t="s">
        <v>353</v>
      </c>
      <c r="B142" s="279"/>
      <c r="C142" s="280"/>
      <c r="D142" s="289" t="s">
        <v>269</v>
      </c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1"/>
      <c r="P142" s="284">
        <v>127</v>
      </c>
      <c r="Q142" s="285"/>
      <c r="R142" s="23"/>
      <c r="S142" s="23"/>
      <c r="T142" s="24"/>
      <c r="V142" s="22"/>
      <c r="W142" s="23"/>
      <c r="X142" s="23"/>
      <c r="Y142" s="24"/>
      <c r="Z142" s="23"/>
      <c r="AA142" s="23"/>
      <c r="AB142" s="24"/>
      <c r="AC142" s="23"/>
      <c r="AD142" s="23"/>
      <c r="AE142" s="24"/>
      <c r="AF142" s="23"/>
      <c r="AG142" s="23"/>
      <c r="AH142" s="23"/>
      <c r="AI142" s="24"/>
      <c r="AJ142" s="23"/>
      <c r="AK142" s="23"/>
      <c r="AL142" s="23"/>
      <c r="AM142" s="24"/>
      <c r="AN142" s="286"/>
      <c r="AO142" s="286"/>
      <c r="AP142" s="286"/>
      <c r="AQ142" s="287"/>
      <c r="AR142" s="288"/>
      <c r="AS142" s="286"/>
      <c r="AT142" s="286"/>
      <c r="AU142" s="287"/>
      <c r="AV142" s="286"/>
      <c r="AW142" s="286"/>
      <c r="AX142" s="286"/>
      <c r="AY142" s="287"/>
      <c r="AZ142" s="286"/>
      <c r="BA142" s="286"/>
      <c r="BB142" s="287"/>
    </row>
    <row r="143" spans="1:54" ht="21.75" customHeight="1">
      <c r="A143" s="278" t="s">
        <v>354</v>
      </c>
      <c r="B143" s="279"/>
      <c r="C143" s="316"/>
      <c r="D143" s="74" t="s">
        <v>270</v>
      </c>
      <c r="E143" s="75"/>
      <c r="F143" s="75"/>
      <c r="G143" s="75"/>
      <c r="H143" s="76"/>
      <c r="I143" s="76"/>
      <c r="J143" s="76"/>
      <c r="K143" s="76"/>
      <c r="L143" s="76"/>
      <c r="M143" s="76"/>
      <c r="N143" s="76"/>
      <c r="O143" s="77"/>
      <c r="P143" s="243">
        <v>128</v>
      </c>
      <c r="Q143" s="244"/>
      <c r="R143" s="23"/>
      <c r="S143" s="23"/>
      <c r="T143" s="24"/>
      <c r="V143" s="22"/>
      <c r="W143" s="23"/>
      <c r="X143" s="23"/>
      <c r="Y143" s="24"/>
      <c r="Z143" s="23"/>
      <c r="AA143" s="23"/>
      <c r="AB143" s="24"/>
      <c r="AC143" s="23"/>
      <c r="AD143" s="23"/>
      <c r="AE143" s="24"/>
      <c r="AF143" s="23"/>
      <c r="AG143" s="23"/>
      <c r="AH143" s="23"/>
      <c r="AI143" s="24"/>
      <c r="AJ143" s="23"/>
      <c r="AK143" s="23"/>
      <c r="AL143" s="23"/>
      <c r="AM143" s="24"/>
      <c r="AN143" s="286"/>
      <c r="AO143" s="286"/>
      <c r="AP143" s="286"/>
      <c r="AQ143" s="287"/>
      <c r="AR143" s="288"/>
      <c r="AS143" s="286"/>
      <c r="AT143" s="286"/>
      <c r="AU143" s="287"/>
      <c r="AV143" s="286"/>
      <c r="AW143" s="286"/>
      <c r="AX143" s="286"/>
      <c r="AY143" s="287"/>
      <c r="AZ143" s="286"/>
      <c r="BA143" s="286"/>
      <c r="BB143" s="287"/>
    </row>
    <row r="144" spans="1:54" ht="21.75" customHeight="1">
      <c r="A144" s="278" t="s">
        <v>355</v>
      </c>
      <c r="B144" s="279"/>
      <c r="C144" s="316"/>
      <c r="D144" s="74" t="s">
        <v>356</v>
      </c>
      <c r="E144" s="75"/>
      <c r="F144" s="75"/>
      <c r="G144" s="75"/>
      <c r="H144" s="75"/>
      <c r="I144" s="75"/>
      <c r="J144" s="75"/>
      <c r="K144" s="75"/>
      <c r="L144" s="75"/>
      <c r="M144" s="76"/>
      <c r="N144" s="76"/>
      <c r="O144" s="76"/>
      <c r="P144" s="284">
        <v>129</v>
      </c>
      <c r="Q144" s="285"/>
      <c r="R144" s="22"/>
      <c r="S144" s="23"/>
      <c r="T144" s="24"/>
      <c r="V144" s="22"/>
      <c r="W144" s="23"/>
      <c r="X144" s="23"/>
      <c r="Y144" s="24"/>
      <c r="Z144" s="23"/>
      <c r="AA144" s="23"/>
      <c r="AB144" s="24"/>
      <c r="AC144" s="23"/>
      <c r="AD144" s="23"/>
      <c r="AE144" s="24"/>
      <c r="AF144" s="23"/>
      <c r="AG144" s="23"/>
      <c r="AH144" s="23"/>
      <c r="AI144" s="24"/>
      <c r="AJ144" s="23"/>
      <c r="AK144" s="23"/>
      <c r="AL144" s="23"/>
      <c r="AM144" s="24"/>
      <c r="AN144" s="286"/>
      <c r="AO144" s="286"/>
      <c r="AP144" s="286"/>
      <c r="AQ144" s="287"/>
      <c r="AR144" s="288"/>
      <c r="AS144" s="286"/>
      <c r="AT144" s="286"/>
      <c r="AU144" s="287"/>
      <c r="AV144" s="286"/>
      <c r="AW144" s="286"/>
      <c r="AX144" s="286"/>
      <c r="AY144" s="287"/>
      <c r="AZ144" s="286"/>
      <c r="BA144" s="286"/>
      <c r="BB144" s="287"/>
    </row>
    <row r="145" spans="1:54" ht="21.75" customHeight="1">
      <c r="A145" s="278" t="s">
        <v>357</v>
      </c>
      <c r="B145" s="279"/>
      <c r="C145" s="316"/>
      <c r="D145" s="74" t="s">
        <v>358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6"/>
      <c r="P145" s="243">
        <v>130</v>
      </c>
      <c r="Q145" s="244"/>
      <c r="R145" s="227"/>
      <c r="S145" s="225"/>
      <c r="T145" s="226"/>
      <c r="U145" s="45"/>
      <c r="V145" s="227"/>
      <c r="W145" s="225"/>
      <c r="X145" s="225"/>
      <c r="Y145" s="226"/>
      <c r="Z145" s="225"/>
      <c r="AA145" s="225"/>
      <c r="AB145" s="226"/>
      <c r="AC145" s="225"/>
      <c r="AD145" s="225"/>
      <c r="AE145" s="226"/>
      <c r="AF145" s="225"/>
      <c r="AG145" s="225"/>
      <c r="AH145" s="225"/>
      <c r="AI145" s="226"/>
      <c r="AJ145" s="225"/>
      <c r="AK145" s="225"/>
      <c r="AL145" s="225"/>
      <c r="AM145" s="226"/>
      <c r="AN145" s="228"/>
      <c r="AO145" s="228"/>
      <c r="AP145" s="228"/>
      <c r="AQ145" s="229"/>
      <c r="AR145" s="230"/>
      <c r="AS145" s="228"/>
      <c r="AT145" s="228"/>
      <c r="AU145" s="229"/>
      <c r="AV145" s="228"/>
      <c r="AW145" s="228"/>
      <c r="AX145" s="228"/>
      <c r="AY145" s="229"/>
      <c r="AZ145" s="228"/>
      <c r="BA145" s="228"/>
      <c r="BB145" s="229"/>
    </row>
    <row r="146" spans="1:54" ht="21.75" customHeight="1">
      <c r="A146" s="305" t="s">
        <v>359</v>
      </c>
      <c r="B146" s="306"/>
      <c r="C146" s="315"/>
      <c r="D146" s="107" t="s">
        <v>360</v>
      </c>
      <c r="E146" s="80"/>
      <c r="F146" s="80"/>
      <c r="G146" s="80"/>
      <c r="H146" s="80"/>
      <c r="I146" s="80"/>
      <c r="J146" s="80"/>
      <c r="K146" s="80"/>
      <c r="L146" s="80"/>
      <c r="M146" s="76"/>
      <c r="N146" s="76"/>
      <c r="O146" s="76"/>
      <c r="P146" s="284">
        <v>131</v>
      </c>
      <c r="Q146" s="285"/>
      <c r="R146" s="45"/>
      <c r="S146" s="45"/>
      <c r="T146" s="46"/>
      <c r="U146" s="45"/>
      <c r="V146" s="48"/>
      <c r="W146" s="45"/>
      <c r="X146" s="45"/>
      <c r="Y146" s="46"/>
      <c r="Z146" s="45"/>
      <c r="AA146" s="45"/>
      <c r="AB146" s="46"/>
      <c r="AC146" s="45"/>
      <c r="AD146" s="45"/>
      <c r="AE146" s="46"/>
      <c r="AF146" s="45"/>
      <c r="AG146" s="45"/>
      <c r="AH146" s="45"/>
      <c r="AI146" s="46"/>
      <c r="AJ146" s="45"/>
      <c r="AK146" s="45"/>
      <c r="AL146" s="45"/>
      <c r="AM146" s="46"/>
      <c r="AN146" s="192"/>
      <c r="AO146" s="192"/>
      <c r="AP146" s="192"/>
      <c r="AQ146" s="193"/>
      <c r="AR146" s="197"/>
      <c r="AS146" s="192"/>
      <c r="AT146" s="192"/>
      <c r="AU146" s="193"/>
      <c r="AV146" s="192"/>
      <c r="AW146" s="192"/>
      <c r="AX146" s="192"/>
      <c r="AY146" s="193"/>
      <c r="AZ146" s="192"/>
      <c r="BA146" s="192"/>
      <c r="BB146" s="193"/>
    </row>
    <row r="147" spans="1:54" ht="21.75" customHeight="1">
      <c r="A147" s="278" t="s">
        <v>361</v>
      </c>
      <c r="B147" s="279"/>
      <c r="C147" s="316"/>
      <c r="D147" s="317" t="s">
        <v>238</v>
      </c>
      <c r="E147" s="318"/>
      <c r="F147" s="318"/>
      <c r="G147" s="318"/>
      <c r="H147" s="318"/>
      <c r="I147" s="318"/>
      <c r="J147" s="318"/>
      <c r="K147" s="318"/>
      <c r="L147" s="318"/>
      <c r="M147" s="318"/>
      <c r="N147" s="318"/>
      <c r="O147" s="319"/>
      <c r="P147" s="243">
        <v>132</v>
      </c>
      <c r="Q147" s="244"/>
      <c r="R147" s="320"/>
      <c r="S147" s="321"/>
      <c r="T147" s="322"/>
      <c r="U147" s="225"/>
      <c r="V147" s="227"/>
      <c r="W147" s="225"/>
      <c r="X147" s="225"/>
      <c r="Y147" s="226"/>
      <c r="Z147" s="225"/>
      <c r="AA147" s="225"/>
      <c r="AB147" s="226"/>
      <c r="AC147" s="225"/>
      <c r="AD147" s="225"/>
      <c r="AE147" s="226"/>
      <c r="AF147" s="225"/>
      <c r="AG147" s="225"/>
      <c r="AH147" s="225"/>
      <c r="AI147" s="226"/>
      <c r="AJ147" s="225"/>
      <c r="AK147" s="225"/>
      <c r="AL147" s="225"/>
      <c r="AM147" s="226"/>
      <c r="AN147" s="228"/>
      <c r="AO147" s="228"/>
      <c r="AP147" s="228"/>
      <c r="AQ147" s="229"/>
      <c r="AR147" s="230"/>
      <c r="AS147" s="228"/>
      <c r="AT147" s="228"/>
      <c r="AU147" s="229"/>
      <c r="AV147" s="228"/>
      <c r="AW147" s="228"/>
      <c r="AX147" s="228"/>
      <c r="AY147" s="229"/>
      <c r="AZ147" s="228"/>
      <c r="BA147" s="228"/>
      <c r="BB147" s="229"/>
    </row>
    <row r="148" spans="1:54" ht="21.75" customHeight="1">
      <c r="A148" s="278" t="s">
        <v>362</v>
      </c>
      <c r="B148" s="279"/>
      <c r="C148" s="316"/>
      <c r="D148" s="317" t="s">
        <v>273</v>
      </c>
      <c r="E148" s="318"/>
      <c r="F148" s="318"/>
      <c r="G148" s="318"/>
      <c r="H148" s="318"/>
      <c r="I148" s="318"/>
      <c r="J148" s="318"/>
      <c r="K148" s="318"/>
      <c r="L148" s="318"/>
      <c r="M148" s="318"/>
      <c r="N148" s="318"/>
      <c r="O148" s="319"/>
      <c r="P148" s="284">
        <v>133</v>
      </c>
      <c r="Q148" s="285"/>
      <c r="R148" s="323"/>
      <c r="S148" s="323"/>
      <c r="T148" s="324"/>
      <c r="U148" s="162"/>
      <c r="V148" s="325"/>
      <c r="W148" s="116"/>
      <c r="X148" s="116"/>
      <c r="Y148" s="114"/>
      <c r="Z148" s="116"/>
      <c r="AA148" s="116"/>
      <c r="AB148" s="114"/>
      <c r="AC148" s="116"/>
      <c r="AD148" s="116"/>
      <c r="AE148" s="114"/>
      <c r="AF148" s="116"/>
      <c r="AG148" s="116"/>
      <c r="AH148" s="116"/>
      <c r="AI148" s="114"/>
      <c r="AJ148" s="116"/>
      <c r="AK148" s="116"/>
      <c r="AL148" s="116"/>
      <c r="AM148" s="114"/>
      <c r="AN148" s="221"/>
      <c r="AO148" s="221"/>
      <c r="AP148" s="221"/>
      <c r="AQ148" s="222"/>
      <c r="AR148" s="223"/>
      <c r="AS148" s="221"/>
      <c r="AT148" s="221"/>
      <c r="AU148" s="222"/>
      <c r="AV148" s="221"/>
      <c r="AW148" s="221"/>
      <c r="AX148" s="221"/>
      <c r="AY148" s="222"/>
      <c r="AZ148" s="221"/>
      <c r="BA148" s="221"/>
      <c r="BB148" s="222"/>
    </row>
    <row r="149" spans="1:54" ht="21.75" customHeight="1" thickBot="1">
      <c r="A149" s="326" t="s">
        <v>363</v>
      </c>
      <c r="B149" s="327"/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8"/>
      <c r="N149" s="328"/>
      <c r="O149" s="329"/>
      <c r="P149" s="149">
        <v>134</v>
      </c>
      <c r="Q149" s="298"/>
      <c r="R149" s="330"/>
      <c r="S149" s="330"/>
      <c r="T149" s="331"/>
      <c r="U149" s="330"/>
      <c r="V149" s="332"/>
      <c r="W149" s="330"/>
      <c r="X149" s="330"/>
      <c r="Y149" s="331"/>
      <c r="Z149" s="330"/>
      <c r="AA149" s="330"/>
      <c r="AB149" s="331"/>
      <c r="AC149" s="330"/>
      <c r="AD149" s="330"/>
      <c r="AE149" s="331"/>
      <c r="AF149" s="330"/>
      <c r="AG149" s="330"/>
      <c r="AH149" s="330"/>
      <c r="AI149" s="331"/>
      <c r="AJ149" s="330"/>
      <c r="AK149" s="330"/>
      <c r="AL149" s="330"/>
      <c r="AM149" s="331"/>
      <c r="AN149" s="333"/>
      <c r="AO149" s="333"/>
      <c r="AP149" s="333"/>
      <c r="AQ149" s="334"/>
      <c r="AR149" s="335"/>
      <c r="AS149" s="333"/>
      <c r="AT149" s="333"/>
      <c r="AU149" s="334"/>
      <c r="AV149" s="333"/>
      <c r="AW149" s="333"/>
      <c r="AX149" s="333"/>
      <c r="AY149" s="334"/>
      <c r="AZ149" s="333"/>
      <c r="BA149" s="333"/>
      <c r="BB149" s="334"/>
    </row>
    <row r="150" spans="1:54" ht="21.75" customHeight="1" thickTop="1">
      <c r="A150" s="336"/>
      <c r="B150" s="337"/>
      <c r="C150" s="338"/>
      <c r="D150" s="186" t="s">
        <v>364</v>
      </c>
      <c r="E150" s="187"/>
      <c r="F150" s="187"/>
      <c r="G150" s="187"/>
      <c r="H150" s="187"/>
      <c r="I150" s="76"/>
      <c r="J150" s="76"/>
      <c r="K150" s="76"/>
      <c r="L150" s="76"/>
      <c r="M150" s="76"/>
      <c r="N150" s="76"/>
      <c r="O150" s="77"/>
      <c r="P150" s="243">
        <v>135</v>
      </c>
      <c r="Q150" s="244"/>
      <c r="R150" s="45"/>
      <c r="S150" s="45"/>
      <c r="T150" s="46"/>
      <c r="V150" s="48"/>
      <c r="W150" s="45"/>
      <c r="X150" s="45"/>
      <c r="Y150" s="46"/>
      <c r="Z150" s="45"/>
      <c r="AA150" s="45"/>
      <c r="AB150" s="46"/>
      <c r="AC150" s="45"/>
      <c r="AD150" s="45"/>
      <c r="AE150" s="46"/>
      <c r="AF150" s="45"/>
      <c r="AG150" s="45"/>
      <c r="AH150" s="45"/>
      <c r="AI150" s="46"/>
      <c r="AJ150" s="45"/>
      <c r="AK150" s="45"/>
      <c r="AL150" s="45"/>
      <c r="AM150" s="46"/>
      <c r="AN150" s="192"/>
      <c r="AO150" s="192"/>
      <c r="AP150" s="192"/>
      <c r="AQ150" s="193"/>
      <c r="AR150" s="197"/>
      <c r="AS150" s="192"/>
      <c r="AT150" s="192"/>
      <c r="AU150" s="193"/>
      <c r="AV150" s="192"/>
      <c r="AW150" s="192"/>
      <c r="AX150" s="192"/>
      <c r="AY150" s="193"/>
      <c r="AZ150" s="192"/>
      <c r="BA150" s="192"/>
      <c r="BB150" s="193"/>
    </row>
    <row r="151" spans="1:54" ht="21.75" customHeight="1">
      <c r="A151" s="339"/>
      <c r="B151" s="340"/>
      <c r="C151" s="341"/>
      <c r="D151" s="190" t="s">
        <v>365</v>
      </c>
      <c r="E151" s="191"/>
      <c r="F151" s="191"/>
      <c r="G151" s="191"/>
      <c r="H151" s="191"/>
      <c r="I151" s="191"/>
      <c r="J151" s="191"/>
      <c r="K151" s="76"/>
      <c r="L151" s="76"/>
      <c r="M151" s="76"/>
      <c r="N151" s="76"/>
      <c r="O151" s="77"/>
      <c r="P151" s="284">
        <v>136</v>
      </c>
      <c r="Q151" s="285"/>
      <c r="R151" s="45"/>
      <c r="S151" s="45"/>
      <c r="T151" s="46"/>
      <c r="V151" s="48"/>
      <c r="W151" s="45"/>
      <c r="X151" s="45"/>
      <c r="Y151" s="46"/>
      <c r="Z151" s="45"/>
      <c r="AA151" s="45"/>
      <c r="AB151" s="46"/>
      <c r="AC151" s="45"/>
      <c r="AD151" s="45"/>
      <c r="AE151" s="46"/>
      <c r="AF151" s="45"/>
      <c r="AG151" s="45"/>
      <c r="AH151" s="45"/>
      <c r="AI151" s="46"/>
      <c r="AJ151" s="45"/>
      <c r="AK151" s="45"/>
      <c r="AL151" s="45"/>
      <c r="AM151" s="46"/>
      <c r="AN151" s="192"/>
      <c r="AO151" s="192"/>
      <c r="AP151" s="192"/>
      <c r="AQ151" s="193"/>
      <c r="AR151" s="197"/>
      <c r="AS151" s="192"/>
      <c r="AT151" s="192"/>
      <c r="AU151" s="193"/>
      <c r="AV151" s="192"/>
      <c r="AW151" s="192"/>
      <c r="AX151" s="192"/>
      <c r="AY151" s="193"/>
      <c r="AZ151" s="192"/>
      <c r="BA151" s="192"/>
      <c r="BB151" s="193"/>
    </row>
    <row r="152" spans="1:54" ht="21.75" customHeight="1">
      <c r="A152" s="342"/>
      <c r="B152" s="343"/>
      <c r="C152" s="344"/>
      <c r="D152" s="190" t="s">
        <v>366</v>
      </c>
      <c r="E152" s="191"/>
      <c r="F152" s="191"/>
      <c r="G152" s="191"/>
      <c r="H152" s="191"/>
      <c r="I152" s="191"/>
      <c r="J152" s="191"/>
      <c r="K152" s="191"/>
      <c r="L152" s="76"/>
      <c r="M152" s="76"/>
      <c r="N152" s="76"/>
      <c r="O152" s="77"/>
      <c r="P152" s="243">
        <v>137</v>
      </c>
      <c r="Q152" s="244"/>
      <c r="R152" s="45"/>
      <c r="S152" s="45"/>
      <c r="T152" s="46"/>
      <c r="V152" s="48"/>
      <c r="W152" s="45"/>
      <c r="X152" s="45"/>
      <c r="Y152" s="46"/>
      <c r="Z152" s="45"/>
      <c r="AA152" s="45"/>
      <c r="AB152" s="46"/>
      <c r="AC152" s="45"/>
      <c r="AD152" s="45"/>
      <c r="AE152" s="46"/>
      <c r="AF152" s="45"/>
      <c r="AG152" s="45"/>
      <c r="AH152" s="45"/>
      <c r="AI152" s="46"/>
      <c r="AJ152" s="45"/>
      <c r="AK152" s="45"/>
      <c r="AL152" s="45"/>
      <c r="AM152" s="46"/>
      <c r="AN152" s="192"/>
      <c r="AO152" s="192"/>
      <c r="AP152" s="192"/>
      <c r="AQ152" s="193"/>
      <c r="AR152" s="197"/>
      <c r="AS152" s="192"/>
      <c r="AT152" s="192"/>
      <c r="AU152" s="193"/>
      <c r="AV152" s="192"/>
      <c r="AW152" s="192"/>
      <c r="AX152" s="192"/>
      <c r="AY152" s="193"/>
      <c r="AZ152" s="192"/>
      <c r="BA152" s="192"/>
      <c r="BB152" s="193"/>
    </row>
    <row r="153" spans="1:54" ht="21.75" customHeight="1">
      <c r="A153" s="342"/>
      <c r="B153" s="343"/>
      <c r="C153" s="344"/>
      <c r="D153" s="190" t="s">
        <v>367</v>
      </c>
      <c r="E153" s="191"/>
      <c r="F153" s="191"/>
      <c r="G153" s="191"/>
      <c r="H153" s="191"/>
      <c r="I153" s="191"/>
      <c r="J153" s="76"/>
      <c r="K153" s="76"/>
      <c r="L153" s="76"/>
      <c r="M153" s="76"/>
      <c r="N153" s="76"/>
      <c r="O153" s="77"/>
      <c r="P153" s="284">
        <v>138</v>
      </c>
      <c r="Q153" s="285"/>
      <c r="R153" s="45"/>
      <c r="S153" s="45"/>
      <c r="T153" s="46"/>
      <c r="V153" s="48"/>
      <c r="W153" s="45"/>
      <c r="X153" s="45"/>
      <c r="Y153" s="46"/>
      <c r="Z153" s="45"/>
      <c r="AA153" s="45"/>
      <c r="AB153" s="46"/>
      <c r="AC153" s="45"/>
      <c r="AD153" s="45"/>
      <c r="AE153" s="46"/>
      <c r="AF153" s="45"/>
      <c r="AG153" s="45"/>
      <c r="AH153" s="45"/>
      <c r="AI153" s="46"/>
      <c r="AJ153" s="45"/>
      <c r="AK153" s="45"/>
      <c r="AL153" s="45"/>
      <c r="AM153" s="46"/>
      <c r="AN153" s="192"/>
      <c r="AO153" s="192"/>
      <c r="AP153" s="192"/>
      <c r="AQ153" s="193"/>
      <c r="AR153" s="197"/>
      <c r="AS153" s="192"/>
      <c r="AT153" s="192"/>
      <c r="AU153" s="193"/>
      <c r="AV153" s="192"/>
      <c r="AW153" s="192"/>
      <c r="AX153" s="192"/>
      <c r="AY153" s="193"/>
      <c r="AZ153" s="192"/>
      <c r="BA153" s="192"/>
      <c r="BB153" s="193"/>
    </row>
    <row r="154" spans="1:54" ht="21.75" customHeight="1" thickBot="1">
      <c r="A154" s="345" t="s">
        <v>368</v>
      </c>
      <c r="B154" s="346"/>
      <c r="C154" s="346"/>
      <c r="D154" s="346"/>
      <c r="E154" s="346"/>
      <c r="F154" s="346"/>
      <c r="G154" s="346"/>
      <c r="H154" s="346"/>
      <c r="I154" s="346"/>
      <c r="J154" s="346"/>
      <c r="K154" s="346"/>
      <c r="L154" s="346"/>
      <c r="M154" s="346"/>
      <c r="N154" s="346"/>
      <c r="O154" s="347"/>
      <c r="P154" s="348">
        <v>139</v>
      </c>
      <c r="Q154" s="298"/>
      <c r="R154" s="349"/>
      <c r="S154" s="151"/>
      <c r="T154" s="152"/>
      <c r="U154" s="151"/>
      <c r="V154" s="153"/>
      <c r="W154" s="151"/>
      <c r="X154" s="151"/>
      <c r="Y154" s="152"/>
      <c r="Z154" s="151"/>
      <c r="AA154" s="151"/>
      <c r="AB154" s="152"/>
      <c r="AC154" s="151"/>
      <c r="AD154" s="151"/>
      <c r="AE154" s="152"/>
      <c r="AF154" s="151"/>
      <c r="AG154" s="151"/>
      <c r="AH154" s="151"/>
      <c r="AI154" s="152"/>
      <c r="AJ154" s="151"/>
      <c r="AK154" s="151"/>
      <c r="AL154" s="151"/>
      <c r="AM154" s="152"/>
      <c r="AN154" s="206"/>
      <c r="AO154" s="206"/>
      <c r="AP154" s="206"/>
      <c r="AQ154" s="208"/>
      <c r="AR154" s="236"/>
      <c r="AS154" s="206"/>
      <c r="AT154" s="206"/>
      <c r="AU154" s="208"/>
      <c r="AV154" s="206"/>
      <c r="AW154" s="206"/>
      <c r="AX154" s="206"/>
      <c r="AY154" s="208"/>
      <c r="AZ154" s="206"/>
      <c r="BA154" s="206"/>
      <c r="BB154" s="208"/>
    </row>
    <row r="155" spans="1:54" ht="21.75" customHeight="1" thickTop="1">
      <c r="A155" s="278" t="s">
        <v>369</v>
      </c>
      <c r="B155" s="279"/>
      <c r="C155" s="316"/>
      <c r="D155" s="350" t="s">
        <v>332</v>
      </c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2"/>
      <c r="P155" s="243">
        <v>140</v>
      </c>
      <c r="Q155" s="244"/>
      <c r="R155" s="45"/>
      <c r="S155" s="45"/>
      <c r="T155" s="46"/>
      <c r="V155" s="353" t="s">
        <v>370</v>
      </c>
      <c r="W155" s="85"/>
      <c r="X155" s="85"/>
      <c r="Y155" s="86"/>
      <c r="Z155" s="354" t="s">
        <v>370</v>
      </c>
      <c r="AA155" s="355"/>
      <c r="AB155" s="356"/>
      <c r="AC155" s="354" t="s">
        <v>370</v>
      </c>
      <c r="AD155" s="355"/>
      <c r="AE155" s="356"/>
      <c r="AF155" s="357" t="s">
        <v>370</v>
      </c>
      <c r="AG155" s="85"/>
      <c r="AH155" s="85"/>
      <c r="AI155" s="86"/>
      <c r="AJ155" s="358" t="s">
        <v>370</v>
      </c>
      <c r="AK155" s="85"/>
      <c r="AL155" s="85"/>
      <c r="AM155" s="86"/>
      <c r="AN155" s="359"/>
      <c r="AO155" s="359"/>
      <c r="AP155" s="359"/>
      <c r="AQ155" s="360"/>
      <c r="AR155" s="223"/>
      <c r="AS155" s="361"/>
      <c r="AT155" s="361"/>
      <c r="AU155" s="222"/>
      <c r="AV155" s="361"/>
      <c r="AW155" s="361"/>
      <c r="AX155" s="361"/>
      <c r="AY155" s="222"/>
      <c r="AZ155" s="361"/>
      <c r="BA155" s="361"/>
      <c r="BB155" s="222"/>
    </row>
    <row r="156" spans="1:54" ht="21.75" customHeight="1">
      <c r="A156" s="278" t="s">
        <v>371</v>
      </c>
      <c r="B156" s="279"/>
      <c r="C156" s="316"/>
      <c r="D156" s="362" t="s">
        <v>332</v>
      </c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4"/>
      <c r="P156" s="243">
        <v>141</v>
      </c>
      <c r="Q156" s="285"/>
      <c r="R156" s="45"/>
      <c r="S156" s="45"/>
      <c r="T156" s="46"/>
      <c r="V156" s="353" t="s">
        <v>370</v>
      </c>
      <c r="W156" s="85"/>
      <c r="X156" s="85"/>
      <c r="Y156" s="86"/>
      <c r="Z156" s="354" t="s">
        <v>370</v>
      </c>
      <c r="AA156" s="355"/>
      <c r="AB156" s="356"/>
      <c r="AC156" s="354" t="s">
        <v>370</v>
      </c>
      <c r="AD156" s="355"/>
      <c r="AE156" s="356"/>
      <c r="AF156" s="357" t="s">
        <v>370</v>
      </c>
      <c r="AG156" s="85"/>
      <c r="AH156" s="85"/>
      <c r="AI156" s="86"/>
      <c r="AJ156" s="358" t="s">
        <v>370</v>
      </c>
      <c r="AK156" s="85"/>
      <c r="AL156" s="85"/>
      <c r="AM156" s="86"/>
      <c r="AN156" s="365"/>
      <c r="AO156" s="365"/>
      <c r="AP156" s="365"/>
      <c r="AQ156" s="366"/>
      <c r="AR156" s="230"/>
      <c r="AS156" s="228"/>
      <c r="AT156" s="228"/>
      <c r="AU156" s="229"/>
      <c r="AV156" s="228"/>
      <c r="AW156" s="228"/>
      <c r="AX156" s="228"/>
      <c r="AY156" s="229"/>
      <c r="AZ156" s="228"/>
      <c r="BA156" s="228"/>
      <c r="BB156" s="229"/>
    </row>
    <row r="157" spans="1:54" ht="21.75" customHeight="1">
      <c r="A157" s="278" t="s">
        <v>372</v>
      </c>
      <c r="B157" s="279"/>
      <c r="C157" s="316"/>
      <c r="D157" s="367" t="s">
        <v>332</v>
      </c>
      <c r="E157" s="368"/>
      <c r="F157" s="368"/>
      <c r="G157" s="368"/>
      <c r="H157" s="368"/>
      <c r="I157" s="368"/>
      <c r="J157" s="368"/>
      <c r="K157" s="368"/>
      <c r="L157" s="368"/>
      <c r="M157" s="368"/>
      <c r="N157" s="368"/>
      <c r="O157" s="369"/>
      <c r="P157" s="243">
        <v>142</v>
      </c>
      <c r="Q157" s="244"/>
      <c r="R157" s="45"/>
      <c r="S157" s="45"/>
      <c r="T157" s="46"/>
      <c r="V157" s="353" t="s">
        <v>370</v>
      </c>
      <c r="W157" s="85"/>
      <c r="X157" s="85"/>
      <c r="Y157" s="86"/>
      <c r="Z157" s="354" t="s">
        <v>370</v>
      </c>
      <c r="AA157" s="355"/>
      <c r="AB157" s="356"/>
      <c r="AC157" s="354" t="s">
        <v>370</v>
      </c>
      <c r="AD157" s="355"/>
      <c r="AE157" s="356"/>
      <c r="AF157" s="357" t="s">
        <v>370</v>
      </c>
      <c r="AG157" s="85"/>
      <c r="AH157" s="85"/>
      <c r="AI157" s="86"/>
      <c r="AJ157" s="358" t="s">
        <v>370</v>
      </c>
      <c r="AK157" s="85"/>
      <c r="AL157" s="85"/>
      <c r="AM157" s="86"/>
      <c r="AN157" s="370"/>
      <c r="AO157" s="370"/>
      <c r="AP157" s="370"/>
      <c r="AQ157" s="371"/>
      <c r="AR157" s="288"/>
      <c r="AS157" s="286"/>
      <c r="AT157" s="286"/>
      <c r="AU157" s="287"/>
      <c r="AV157" s="286"/>
      <c r="AW157" s="286"/>
      <c r="AX157" s="286"/>
      <c r="AY157" s="287"/>
      <c r="AZ157" s="286"/>
      <c r="BA157" s="286"/>
      <c r="BB157" s="287"/>
    </row>
    <row r="158" spans="1:54" ht="21.75" customHeight="1">
      <c r="A158" s="278" t="s">
        <v>373</v>
      </c>
      <c r="B158" s="279"/>
      <c r="C158" s="316"/>
      <c r="D158" s="362" t="s">
        <v>332</v>
      </c>
      <c r="E158" s="363"/>
      <c r="F158" s="363"/>
      <c r="G158" s="363"/>
      <c r="H158" s="363"/>
      <c r="I158" s="363"/>
      <c r="J158" s="363"/>
      <c r="K158" s="363"/>
      <c r="L158" s="363"/>
      <c r="M158" s="363"/>
      <c r="N158" s="363"/>
      <c r="O158" s="364"/>
      <c r="P158" s="243">
        <v>143</v>
      </c>
      <c r="Q158" s="244"/>
      <c r="R158" s="45"/>
      <c r="S158" s="45"/>
      <c r="T158" s="46"/>
      <c r="V158" s="353" t="s">
        <v>370</v>
      </c>
      <c r="W158" s="85"/>
      <c r="X158" s="85"/>
      <c r="Y158" s="86"/>
      <c r="Z158" s="354" t="s">
        <v>370</v>
      </c>
      <c r="AA158" s="355"/>
      <c r="AB158" s="356"/>
      <c r="AC158" s="354" t="s">
        <v>370</v>
      </c>
      <c r="AD158" s="355"/>
      <c r="AE158" s="356"/>
      <c r="AF158" s="357" t="s">
        <v>370</v>
      </c>
      <c r="AG158" s="85"/>
      <c r="AH158" s="85"/>
      <c r="AI158" s="86"/>
      <c r="AJ158" s="358" t="s">
        <v>370</v>
      </c>
      <c r="AK158" s="85"/>
      <c r="AL158" s="85"/>
      <c r="AM158" s="86"/>
      <c r="AN158" s="365"/>
      <c r="AO158" s="365"/>
      <c r="AP158" s="365"/>
      <c r="AQ158" s="366"/>
      <c r="AR158" s="230"/>
      <c r="AS158" s="228"/>
      <c r="AT158" s="228"/>
      <c r="AU158" s="229"/>
      <c r="AV158" s="228"/>
      <c r="AW158" s="228"/>
      <c r="AX158" s="228"/>
      <c r="AY158" s="229"/>
      <c r="AZ158" s="228"/>
      <c r="BA158" s="228"/>
      <c r="BB158" s="229"/>
    </row>
    <row r="159" spans="1:54" ht="21.75" customHeight="1">
      <c r="A159" s="372">
        <v>888888</v>
      </c>
      <c r="B159" s="373"/>
      <c r="C159" s="374"/>
      <c r="D159" s="375" t="s">
        <v>374</v>
      </c>
      <c r="E159" s="368"/>
      <c r="F159" s="368"/>
      <c r="G159" s="368"/>
      <c r="H159" s="368"/>
      <c r="I159" s="368"/>
      <c r="J159" s="368"/>
      <c r="K159" s="368"/>
      <c r="L159" s="368"/>
      <c r="M159" s="368"/>
      <c r="N159" s="368"/>
      <c r="O159" s="369"/>
      <c r="P159" s="243">
        <v>144</v>
      </c>
      <c r="Q159" s="285"/>
      <c r="R159" s="45"/>
      <c r="S159" s="45"/>
      <c r="T159" s="46"/>
      <c r="V159" s="353" t="s">
        <v>370</v>
      </c>
      <c r="W159" s="85"/>
      <c r="X159" s="85"/>
      <c r="Y159" s="86"/>
      <c r="Z159" s="354" t="s">
        <v>370</v>
      </c>
      <c r="AA159" s="355"/>
      <c r="AB159" s="356"/>
      <c r="AC159" s="354" t="s">
        <v>370</v>
      </c>
      <c r="AD159" s="355"/>
      <c r="AE159" s="356"/>
      <c r="AF159" s="357" t="s">
        <v>370</v>
      </c>
      <c r="AG159" s="85"/>
      <c r="AH159" s="85"/>
      <c r="AI159" s="86"/>
      <c r="AJ159" s="358" t="s">
        <v>370</v>
      </c>
      <c r="AK159" s="85"/>
      <c r="AL159" s="85"/>
      <c r="AM159" s="86"/>
      <c r="AN159" s="370"/>
      <c r="AO159" s="370"/>
      <c r="AP159" s="370"/>
      <c r="AQ159" s="371"/>
      <c r="AR159" s="288"/>
      <c r="AS159" s="286"/>
      <c r="AT159" s="286"/>
      <c r="AU159" s="287"/>
      <c r="AV159" s="286"/>
      <c r="AW159" s="286"/>
      <c r="AX159" s="286"/>
      <c r="AY159" s="287"/>
      <c r="AZ159" s="286"/>
      <c r="BA159" s="286"/>
      <c r="BB159" s="287"/>
    </row>
    <row r="160" spans="1:54" ht="21.75" customHeight="1" thickBot="1">
      <c r="A160" s="376" t="s">
        <v>375</v>
      </c>
      <c r="B160" s="377"/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8"/>
      <c r="P160" s="149">
        <v>145</v>
      </c>
      <c r="Q160" s="298"/>
      <c r="R160" s="379"/>
      <c r="S160" s="380"/>
      <c r="T160" s="381"/>
      <c r="U160" s="151"/>
      <c r="V160" s="332"/>
      <c r="W160" s="330"/>
      <c r="X160" s="330"/>
      <c r="Y160" s="331"/>
      <c r="Z160" s="330"/>
      <c r="AA160" s="330"/>
      <c r="AB160" s="331"/>
      <c r="AC160" s="330"/>
      <c r="AD160" s="330"/>
      <c r="AE160" s="331"/>
      <c r="AF160" s="330"/>
      <c r="AG160" s="330"/>
      <c r="AH160" s="330"/>
      <c r="AI160" s="331"/>
      <c r="AJ160" s="330"/>
      <c r="AK160" s="330"/>
      <c r="AL160" s="330"/>
      <c r="AM160" s="331"/>
      <c r="AN160" s="333"/>
      <c r="AO160" s="333"/>
      <c r="AP160" s="333"/>
      <c r="AQ160" s="334"/>
      <c r="AR160" s="335"/>
      <c r="AS160" s="333"/>
      <c r="AT160" s="333"/>
      <c r="AU160" s="334"/>
      <c r="AV160" s="333"/>
      <c r="AW160" s="333"/>
      <c r="AX160" s="333"/>
      <c r="AY160" s="334"/>
      <c r="AZ160" s="333"/>
      <c r="BA160" s="333"/>
      <c r="BB160" s="334"/>
    </row>
    <row r="161" spans="1:54" ht="21.75" customHeight="1" thickTop="1">
      <c r="A161" s="278" t="s">
        <v>376</v>
      </c>
      <c r="B161" s="279"/>
      <c r="C161" s="316"/>
      <c r="D161" s="367" t="s">
        <v>332</v>
      </c>
      <c r="E161" s="368"/>
      <c r="F161" s="368"/>
      <c r="G161" s="368"/>
      <c r="H161" s="368"/>
      <c r="I161" s="368"/>
      <c r="J161" s="368"/>
      <c r="K161" s="368"/>
      <c r="L161" s="368"/>
      <c r="M161" s="368"/>
      <c r="N161" s="368"/>
      <c r="O161" s="369"/>
      <c r="P161" s="243">
        <v>146</v>
      </c>
      <c r="Q161" s="244"/>
      <c r="R161" s="382">
        <v>10019</v>
      </c>
      <c r="S161" s="383"/>
      <c r="T161" s="384"/>
      <c r="V161" s="353" t="s">
        <v>370</v>
      </c>
      <c r="W161" s="85"/>
      <c r="X161" s="85"/>
      <c r="Y161" s="86"/>
      <c r="Z161" s="354" t="s">
        <v>370</v>
      </c>
      <c r="AA161" s="355"/>
      <c r="AB161" s="356"/>
      <c r="AC161" s="354" t="s">
        <v>370</v>
      </c>
      <c r="AD161" s="355"/>
      <c r="AE161" s="356"/>
      <c r="AF161" s="357" t="s">
        <v>370</v>
      </c>
      <c r="AG161" s="85"/>
      <c r="AH161" s="85"/>
      <c r="AI161" s="86"/>
      <c r="AJ161" s="358" t="s">
        <v>370</v>
      </c>
      <c r="AK161" s="85"/>
      <c r="AL161" s="85"/>
      <c r="AM161" s="86"/>
      <c r="AN161" s="385">
        <v>770</v>
      </c>
      <c r="AO161" s="386"/>
      <c r="AP161" s="386"/>
      <c r="AQ161" s="387"/>
      <c r="AR161" s="385">
        <v>10019</v>
      </c>
      <c r="AS161" s="386"/>
      <c r="AT161" s="386"/>
      <c r="AU161" s="387"/>
      <c r="AV161" s="385">
        <v>2646</v>
      </c>
      <c r="AW161" s="386"/>
      <c r="AX161" s="386"/>
      <c r="AY161" s="387"/>
      <c r="AZ161" s="385">
        <v>6</v>
      </c>
      <c r="BA161" s="386"/>
      <c r="BB161" s="387"/>
    </row>
    <row r="162" spans="1:54" ht="21.75" customHeight="1">
      <c r="A162" s="272" t="s">
        <v>377</v>
      </c>
      <c r="B162" s="273"/>
      <c r="C162" s="388"/>
      <c r="D162" s="362" t="s">
        <v>332</v>
      </c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4"/>
      <c r="P162" s="284">
        <v>147</v>
      </c>
      <c r="Q162" s="285"/>
      <c r="R162" s="45"/>
      <c r="S162" s="355"/>
      <c r="T162" s="356"/>
      <c r="V162" s="353" t="s">
        <v>370</v>
      </c>
      <c r="W162" s="85"/>
      <c r="X162" s="85"/>
      <c r="Y162" s="86"/>
      <c r="Z162" s="354" t="s">
        <v>370</v>
      </c>
      <c r="AA162" s="355"/>
      <c r="AB162" s="356"/>
      <c r="AC162" s="354" t="s">
        <v>370</v>
      </c>
      <c r="AD162" s="355"/>
      <c r="AE162" s="356"/>
      <c r="AF162" s="357" t="s">
        <v>370</v>
      </c>
      <c r="AG162" s="85"/>
      <c r="AH162" s="85"/>
      <c r="AI162" s="86"/>
      <c r="AJ162" s="358" t="s">
        <v>370</v>
      </c>
      <c r="AK162" s="85"/>
      <c r="AL162" s="85"/>
      <c r="AM162" s="86"/>
      <c r="AN162" s="365"/>
      <c r="AO162" s="365"/>
      <c r="AP162" s="365"/>
      <c r="AQ162" s="366"/>
      <c r="AR162" s="230"/>
      <c r="AS162" s="228"/>
      <c r="AT162" s="228"/>
      <c r="AU162" s="229"/>
      <c r="AV162" s="228"/>
      <c r="AW162" s="228"/>
      <c r="AX162" s="228"/>
      <c r="AY162" s="229"/>
      <c r="AZ162" s="228"/>
      <c r="BA162" s="228"/>
      <c r="BB162" s="229"/>
    </row>
    <row r="163" spans="1:54" ht="21.75" customHeight="1">
      <c r="A163" s="372">
        <v>888888</v>
      </c>
      <c r="B163" s="373"/>
      <c r="C163" s="374"/>
      <c r="D163" s="375" t="s">
        <v>374</v>
      </c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4"/>
      <c r="P163" s="243">
        <v>148</v>
      </c>
      <c r="Q163" s="244"/>
      <c r="R163" s="45"/>
      <c r="S163" s="355"/>
      <c r="T163" s="356"/>
      <c r="U163" s="45"/>
      <c r="V163" s="353" t="s">
        <v>370</v>
      </c>
      <c r="W163" s="85"/>
      <c r="X163" s="85"/>
      <c r="Y163" s="86"/>
      <c r="Z163" s="354" t="s">
        <v>370</v>
      </c>
      <c r="AA163" s="355"/>
      <c r="AB163" s="356"/>
      <c r="AC163" s="354" t="s">
        <v>370</v>
      </c>
      <c r="AD163" s="355"/>
      <c r="AE163" s="356"/>
      <c r="AF163" s="357" t="s">
        <v>370</v>
      </c>
      <c r="AG163" s="85"/>
      <c r="AH163" s="85"/>
      <c r="AI163" s="86"/>
      <c r="AJ163" s="358" t="s">
        <v>370</v>
      </c>
      <c r="AK163" s="85"/>
      <c r="AL163" s="85"/>
      <c r="AM163" s="86"/>
      <c r="AN163" s="365"/>
      <c r="AO163" s="365"/>
      <c r="AP163" s="365"/>
      <c r="AQ163" s="366"/>
      <c r="AR163" s="230"/>
      <c r="AS163" s="228"/>
      <c r="AT163" s="228"/>
      <c r="AU163" s="229"/>
      <c r="AV163" s="228"/>
      <c r="AW163" s="228"/>
      <c r="AX163" s="228"/>
      <c r="AY163" s="229"/>
      <c r="AZ163" s="228"/>
      <c r="BA163" s="228"/>
      <c r="BB163" s="229"/>
    </row>
    <row r="164" spans="1:54" ht="21.75" customHeight="1" thickBot="1">
      <c r="A164" s="376" t="s">
        <v>378</v>
      </c>
      <c r="B164" s="377"/>
      <c r="C164" s="377"/>
      <c r="D164" s="377"/>
      <c r="E164" s="377"/>
      <c r="F164" s="377"/>
      <c r="G164" s="377"/>
      <c r="H164" s="377"/>
      <c r="I164" s="377"/>
      <c r="J164" s="377"/>
      <c r="K164" s="377"/>
      <c r="L164" s="377"/>
      <c r="M164" s="377"/>
      <c r="N164" s="377"/>
      <c r="O164" s="378"/>
      <c r="P164" s="234">
        <v>149</v>
      </c>
      <c r="Q164" s="389"/>
      <c r="R164" s="390">
        <v>10019</v>
      </c>
      <c r="S164" s="391"/>
      <c r="T164" s="392"/>
      <c r="U164" s="151"/>
      <c r="V164" s="153"/>
      <c r="W164" s="151"/>
      <c r="X164" s="151"/>
      <c r="Y164" s="152"/>
      <c r="Z164" s="151"/>
      <c r="AA164" s="151"/>
      <c r="AB164" s="152"/>
      <c r="AC164" s="151"/>
      <c r="AD164" s="151"/>
      <c r="AE164" s="152"/>
      <c r="AF164" s="151"/>
      <c r="AG164" s="151"/>
      <c r="AH164" s="151"/>
      <c r="AI164" s="152"/>
      <c r="AJ164" s="151"/>
      <c r="AK164" s="151"/>
      <c r="AL164" s="151"/>
      <c r="AM164" s="152"/>
      <c r="AN164" s="207">
        <v>770</v>
      </c>
      <c r="AO164" s="393"/>
      <c r="AP164" s="393"/>
      <c r="AQ164" s="394"/>
      <c r="AR164" s="207">
        <v>10019</v>
      </c>
      <c r="AS164" s="393"/>
      <c r="AT164" s="393"/>
      <c r="AU164" s="394"/>
      <c r="AV164" s="207">
        <v>2646</v>
      </c>
      <c r="AW164" s="393"/>
      <c r="AX164" s="393"/>
      <c r="AY164" s="394"/>
      <c r="AZ164" s="206"/>
      <c r="BA164" s="206"/>
      <c r="BB164" s="208">
        <v>6</v>
      </c>
    </row>
    <row r="165" spans="1:54" ht="21.75" customHeight="1" thickBot="1" thickTop="1">
      <c r="A165" s="395" t="s">
        <v>379</v>
      </c>
      <c r="B165" s="396"/>
      <c r="C165" s="396"/>
      <c r="D165" s="396"/>
      <c r="E165" s="396"/>
      <c r="F165" s="396"/>
      <c r="G165" s="396"/>
      <c r="H165" s="396"/>
      <c r="I165" s="396"/>
      <c r="J165" s="396"/>
      <c r="K165" s="396"/>
      <c r="L165" s="396"/>
      <c r="M165" s="396"/>
      <c r="N165" s="396"/>
      <c r="O165" s="397"/>
      <c r="P165" s="398">
        <v>150</v>
      </c>
      <c r="Q165" s="399"/>
      <c r="R165" s="400">
        <v>10019</v>
      </c>
      <c r="S165" s="401"/>
      <c r="T165" s="402"/>
      <c r="U165" s="97"/>
      <c r="V165" s="98"/>
      <c r="W165" s="97"/>
      <c r="X165" s="97"/>
      <c r="Y165" s="99"/>
      <c r="Z165" s="97"/>
      <c r="AA165" s="97"/>
      <c r="AB165" s="99"/>
      <c r="AC165" s="97"/>
      <c r="AD165" s="97"/>
      <c r="AE165" s="99"/>
      <c r="AF165" s="97"/>
      <c r="AG165" s="97"/>
      <c r="AH165" s="97"/>
      <c r="AI165" s="99"/>
      <c r="AJ165" s="97"/>
      <c r="AK165" s="97"/>
      <c r="AL165" s="97"/>
      <c r="AM165" s="99"/>
      <c r="AN165" s="403">
        <v>770</v>
      </c>
      <c r="AO165" s="404"/>
      <c r="AP165" s="404"/>
      <c r="AQ165" s="405"/>
      <c r="AR165" s="403">
        <v>10019</v>
      </c>
      <c r="AS165" s="404"/>
      <c r="AT165" s="404"/>
      <c r="AU165" s="405"/>
      <c r="AV165" s="403">
        <v>2646</v>
      </c>
      <c r="AW165" s="404"/>
      <c r="AX165" s="404"/>
      <c r="AY165" s="405"/>
      <c r="AZ165" s="406"/>
      <c r="BA165" s="406"/>
      <c r="BB165" s="407">
        <v>6</v>
      </c>
    </row>
    <row r="166" spans="1:54" ht="21.75" customHeight="1" thickBot="1">
      <c r="A166" s="408" t="s">
        <v>380</v>
      </c>
      <c r="B166" s="409"/>
      <c r="C166" s="409"/>
      <c r="D166" s="409"/>
      <c r="E166" s="409"/>
      <c r="F166" s="409"/>
      <c r="G166" s="409"/>
      <c r="H166" s="409"/>
      <c r="I166" s="409"/>
      <c r="J166" s="409"/>
      <c r="K166" s="409"/>
      <c r="L166" s="409"/>
      <c r="M166" s="90"/>
      <c r="N166" s="90"/>
      <c r="O166" s="91"/>
      <c r="P166" s="143">
        <v>151</v>
      </c>
      <c r="Q166" s="410"/>
      <c r="R166" s="411">
        <v>488901</v>
      </c>
      <c r="S166" s="412"/>
      <c r="T166" s="413"/>
      <c r="U166" s="406"/>
      <c r="V166" s="414">
        <v>59385</v>
      </c>
      <c r="W166" s="412"/>
      <c r="X166" s="412"/>
      <c r="Y166" s="413"/>
      <c r="Z166" s="414">
        <v>8481</v>
      </c>
      <c r="AA166" s="412"/>
      <c r="AB166" s="413"/>
      <c r="AC166" s="415"/>
      <c r="AD166" s="415"/>
      <c r="AE166" s="416"/>
      <c r="AF166" s="415"/>
      <c r="AG166" s="415"/>
      <c r="AH166" s="415"/>
      <c r="AI166" s="416"/>
      <c r="AJ166" s="415"/>
      <c r="AK166" s="415"/>
      <c r="AL166" s="415"/>
      <c r="AM166" s="416"/>
      <c r="AN166" s="414">
        <v>43673</v>
      </c>
      <c r="AO166" s="412"/>
      <c r="AP166" s="412"/>
      <c r="AQ166" s="413"/>
      <c r="AR166" s="414">
        <v>556767</v>
      </c>
      <c r="AS166" s="412"/>
      <c r="AT166" s="412"/>
      <c r="AU166" s="413"/>
      <c r="AV166" s="414">
        <v>160477</v>
      </c>
      <c r="AW166" s="412"/>
      <c r="AX166" s="412"/>
      <c r="AY166" s="413"/>
      <c r="AZ166" s="414">
        <v>217</v>
      </c>
      <c r="BA166" s="412"/>
      <c r="BB166" s="413"/>
    </row>
    <row r="167" spans="1:54" ht="21.75" customHeight="1">
      <c r="A167" s="417" t="s">
        <v>381</v>
      </c>
      <c r="B167" s="418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5"/>
      <c r="N167" s="45"/>
      <c r="O167" s="45"/>
      <c r="P167" s="243"/>
      <c r="Q167" s="244"/>
      <c r="R167" s="45"/>
      <c r="S167" s="45"/>
      <c r="T167" s="46"/>
      <c r="U167" s="45"/>
      <c r="V167" s="45"/>
      <c r="W167" s="45"/>
      <c r="X167" s="45"/>
      <c r="Y167" s="46"/>
      <c r="Z167" s="45"/>
      <c r="AA167" s="45"/>
      <c r="AB167" s="46"/>
      <c r="AC167" s="45"/>
      <c r="AD167" s="45"/>
      <c r="AE167" s="46"/>
      <c r="AF167" s="45"/>
      <c r="AG167" s="45"/>
      <c r="AH167" s="45"/>
      <c r="AI167" s="46"/>
      <c r="AJ167" s="45"/>
      <c r="AK167" s="45"/>
      <c r="AL167" s="45"/>
      <c r="AM167" s="46"/>
      <c r="AN167" s="192"/>
      <c r="AO167" s="192"/>
      <c r="AP167" s="192"/>
      <c r="AQ167" s="193"/>
      <c r="AR167" s="197"/>
      <c r="AS167" s="192"/>
      <c r="AT167" s="192"/>
      <c r="AU167" s="193"/>
      <c r="AV167" s="192"/>
      <c r="AW167" s="192"/>
      <c r="AX167" s="192"/>
      <c r="AY167" s="193"/>
      <c r="AZ167" s="192"/>
      <c r="BA167" s="192"/>
      <c r="BB167" s="193"/>
    </row>
    <row r="168" spans="1:54" ht="21.75" customHeight="1">
      <c r="A168" s="104"/>
      <c r="B168" s="50"/>
      <c r="C168" s="69"/>
      <c r="D168" s="74" t="s">
        <v>382</v>
      </c>
      <c r="E168" s="75"/>
      <c r="F168" s="75"/>
      <c r="G168" s="75"/>
      <c r="H168" s="75"/>
      <c r="I168" s="75"/>
      <c r="J168" s="75"/>
      <c r="K168" s="76"/>
      <c r="L168" s="76"/>
      <c r="M168" s="76"/>
      <c r="N168" s="76"/>
      <c r="O168" s="77"/>
      <c r="P168" s="284">
        <v>152</v>
      </c>
      <c r="Q168" s="285"/>
      <c r="R168" s="45"/>
      <c r="S168" s="355"/>
      <c r="T168" s="356"/>
      <c r="U168" s="45"/>
      <c r="V168" s="353" t="s">
        <v>370</v>
      </c>
      <c r="W168" s="85"/>
      <c r="X168" s="85"/>
      <c r="Y168" s="86"/>
      <c r="Z168" s="354" t="s">
        <v>370</v>
      </c>
      <c r="AA168" s="355"/>
      <c r="AB168" s="356"/>
      <c r="AC168" s="354" t="s">
        <v>370</v>
      </c>
      <c r="AD168" s="355"/>
      <c r="AE168" s="356"/>
      <c r="AF168" s="357" t="s">
        <v>370</v>
      </c>
      <c r="AG168" s="85"/>
      <c r="AH168" s="85"/>
      <c r="AI168" s="86"/>
      <c r="AJ168" s="358" t="s">
        <v>370</v>
      </c>
      <c r="AK168" s="85"/>
      <c r="AL168" s="85"/>
      <c r="AM168" s="86"/>
      <c r="AN168" s="419"/>
      <c r="AO168" s="419"/>
      <c r="AP168" s="419"/>
      <c r="AQ168" s="420"/>
      <c r="AR168" s="197"/>
      <c r="AS168" s="192"/>
      <c r="AT168" s="192"/>
      <c r="AU168" s="193"/>
      <c r="AV168" s="192"/>
      <c r="AW168" s="192"/>
      <c r="AX168" s="192"/>
      <c r="AY168" s="193"/>
      <c r="AZ168" s="192"/>
      <c r="BA168" s="192"/>
      <c r="BB168" s="193"/>
    </row>
    <row r="169" spans="1:54" ht="21.75" customHeight="1">
      <c r="A169" s="104"/>
      <c r="B169" s="50"/>
      <c r="C169" s="69"/>
      <c r="D169" s="74" t="s">
        <v>383</v>
      </c>
      <c r="E169" s="75"/>
      <c r="F169" s="75"/>
      <c r="G169" s="75"/>
      <c r="H169" s="75"/>
      <c r="I169" s="75"/>
      <c r="J169" s="75"/>
      <c r="K169" s="76"/>
      <c r="L169" s="76"/>
      <c r="M169" s="76"/>
      <c r="N169" s="76"/>
      <c r="O169" s="77"/>
      <c r="P169" s="284">
        <v>153</v>
      </c>
      <c r="Q169" s="285"/>
      <c r="R169" s="45"/>
      <c r="S169" s="355"/>
      <c r="T169" s="356"/>
      <c r="U169" s="45"/>
      <c r="V169" s="353" t="s">
        <v>370</v>
      </c>
      <c r="W169" s="85"/>
      <c r="X169" s="85"/>
      <c r="Y169" s="86"/>
      <c r="Z169" s="354" t="s">
        <v>370</v>
      </c>
      <c r="AA169" s="355"/>
      <c r="AB169" s="356"/>
      <c r="AC169" s="354" t="s">
        <v>370</v>
      </c>
      <c r="AD169" s="355"/>
      <c r="AE169" s="356"/>
      <c r="AF169" s="357" t="s">
        <v>370</v>
      </c>
      <c r="AG169" s="85"/>
      <c r="AH169" s="85"/>
      <c r="AI169" s="86"/>
      <c r="AJ169" s="358" t="s">
        <v>370</v>
      </c>
      <c r="AK169" s="85"/>
      <c r="AL169" s="85"/>
      <c r="AM169" s="86"/>
      <c r="AN169" s="419"/>
      <c r="AO169" s="419"/>
      <c r="AP169" s="419"/>
      <c r="AQ169" s="420"/>
      <c r="AR169" s="197"/>
      <c r="AS169" s="192"/>
      <c r="AT169" s="192"/>
      <c r="AU169" s="193"/>
      <c r="AV169" s="192"/>
      <c r="AW169" s="192"/>
      <c r="AX169" s="192"/>
      <c r="AY169" s="193"/>
      <c r="AZ169" s="192"/>
      <c r="BA169" s="192"/>
      <c r="BB169" s="193"/>
    </row>
    <row r="170" spans="1:54" ht="21.75" customHeight="1">
      <c r="A170" s="104"/>
      <c r="B170" s="50"/>
      <c r="C170" s="69"/>
      <c r="D170" s="421" t="s">
        <v>384</v>
      </c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3"/>
      <c r="P170" s="284">
        <v>154</v>
      </c>
      <c r="Q170" s="285"/>
      <c r="R170" s="45"/>
      <c r="S170" s="355"/>
      <c r="T170" s="356"/>
      <c r="U170" s="45"/>
      <c r="V170" s="353" t="s">
        <v>370</v>
      </c>
      <c r="W170" s="85"/>
      <c r="X170" s="85"/>
      <c r="Y170" s="86"/>
      <c r="Z170" s="354" t="s">
        <v>370</v>
      </c>
      <c r="AA170" s="355"/>
      <c r="AB170" s="356"/>
      <c r="AC170" s="354" t="s">
        <v>370</v>
      </c>
      <c r="AD170" s="355"/>
      <c r="AE170" s="356"/>
      <c r="AF170" s="357" t="s">
        <v>370</v>
      </c>
      <c r="AG170" s="85"/>
      <c r="AH170" s="85"/>
      <c r="AI170" s="86"/>
      <c r="AJ170" s="358" t="s">
        <v>370</v>
      </c>
      <c r="AK170" s="85"/>
      <c r="AL170" s="85"/>
      <c r="AM170" s="86"/>
      <c r="AN170" s="419"/>
      <c r="AO170" s="419"/>
      <c r="AP170" s="419"/>
      <c r="AQ170" s="420"/>
      <c r="AR170" s="197"/>
      <c r="AS170" s="192"/>
      <c r="AT170" s="192"/>
      <c r="AU170" s="193"/>
      <c r="AV170" s="192"/>
      <c r="AW170" s="192"/>
      <c r="AX170" s="192"/>
      <c r="AY170" s="193"/>
      <c r="AZ170" s="192"/>
      <c r="BA170" s="192"/>
      <c r="BB170" s="193"/>
    </row>
    <row r="171" spans="1:54" ht="27" customHeight="1">
      <c r="A171" s="34"/>
      <c r="B171" s="19"/>
      <c r="C171" s="424"/>
      <c r="D171" s="425" t="s">
        <v>385</v>
      </c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1"/>
      <c r="P171" s="426">
        <v>155</v>
      </c>
      <c r="Q171" s="427"/>
      <c r="R171" s="45"/>
      <c r="S171" s="428"/>
      <c r="T171" s="429"/>
      <c r="V171" s="430" t="s">
        <v>370</v>
      </c>
      <c r="W171" s="428"/>
      <c r="X171" s="428"/>
      <c r="Y171" s="429"/>
      <c r="Z171" s="430" t="s">
        <v>370</v>
      </c>
      <c r="AA171" s="428"/>
      <c r="AB171" s="429"/>
      <c r="AC171" s="430" t="s">
        <v>370</v>
      </c>
      <c r="AD171" s="428"/>
      <c r="AE171" s="429"/>
      <c r="AF171" s="430" t="s">
        <v>370</v>
      </c>
      <c r="AG171" s="428"/>
      <c r="AH171" s="428"/>
      <c r="AI171" s="429"/>
      <c r="AJ171" s="431" t="s">
        <v>370</v>
      </c>
      <c r="AK171" s="432"/>
      <c r="AL171" s="432"/>
      <c r="AM171" s="432"/>
      <c r="AN171" s="433"/>
      <c r="AO171" s="434"/>
      <c r="AP171" s="434"/>
      <c r="AQ171" s="435"/>
      <c r="AR171" s="223"/>
      <c r="AS171" s="361"/>
      <c r="AT171" s="361"/>
      <c r="AU171" s="361"/>
      <c r="AV171" s="223"/>
      <c r="AW171" s="361"/>
      <c r="AX171" s="361"/>
      <c r="AY171" s="361"/>
      <c r="AZ171" s="223"/>
      <c r="BA171" s="361"/>
      <c r="BB171" s="222"/>
    </row>
    <row r="172" spans="1:54" ht="21.75" customHeight="1">
      <c r="A172" s="104"/>
      <c r="B172" s="50"/>
      <c r="C172" s="69"/>
      <c r="D172" s="80" t="s">
        <v>386</v>
      </c>
      <c r="E172" s="80"/>
      <c r="F172" s="80"/>
      <c r="G172" s="80"/>
      <c r="H172" s="80"/>
      <c r="I172" s="80"/>
      <c r="J172" s="80"/>
      <c r="K172" s="76"/>
      <c r="L172" s="76"/>
      <c r="M172" s="76"/>
      <c r="N172" s="76"/>
      <c r="O172" s="77"/>
      <c r="P172" s="284">
        <v>156</v>
      </c>
      <c r="Q172" s="285"/>
      <c r="R172" s="45"/>
      <c r="S172" s="436"/>
      <c r="T172" s="437"/>
      <c r="U172" s="117"/>
      <c r="V172" s="438" t="s">
        <v>370</v>
      </c>
      <c r="W172" s="439"/>
      <c r="X172" s="439"/>
      <c r="Y172" s="440"/>
      <c r="Z172" s="441" t="s">
        <v>370</v>
      </c>
      <c r="AA172" s="436"/>
      <c r="AB172" s="437"/>
      <c r="AC172" s="441" t="s">
        <v>370</v>
      </c>
      <c r="AD172" s="436"/>
      <c r="AE172" s="437"/>
      <c r="AF172" s="442" t="s">
        <v>370</v>
      </c>
      <c r="AG172" s="439"/>
      <c r="AH172" s="439"/>
      <c r="AI172" s="440"/>
      <c r="AJ172" s="443" t="s">
        <v>370</v>
      </c>
      <c r="AK172" s="439"/>
      <c r="AL172" s="439"/>
      <c r="AM172" s="440"/>
      <c r="AN172" s="444"/>
      <c r="AO172" s="444"/>
      <c r="AP172" s="444"/>
      <c r="AQ172" s="445"/>
      <c r="AR172" s="294"/>
      <c r="AS172" s="292"/>
      <c r="AT172" s="292"/>
      <c r="AU172" s="292"/>
      <c r="AV172" s="294"/>
      <c r="AW172" s="292"/>
      <c r="AX172" s="292"/>
      <c r="AY172" s="292"/>
      <c r="AZ172" s="294"/>
      <c r="BA172" s="292"/>
      <c r="BB172" s="293"/>
    </row>
    <row r="173" spans="1:54" ht="12" customHeight="1">
      <c r="A173" s="446" t="s">
        <v>387</v>
      </c>
      <c r="B173" s="447"/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258"/>
      <c r="N173" s="258"/>
      <c r="O173" s="220"/>
      <c r="P173" s="448">
        <v>157</v>
      </c>
      <c r="Q173" s="449"/>
      <c r="R173" s="450"/>
      <c r="S173" s="450"/>
      <c r="T173" s="262"/>
      <c r="U173" s="450"/>
      <c r="V173" s="450"/>
      <c r="W173" s="450"/>
      <c r="X173" s="450"/>
      <c r="Y173" s="262"/>
      <c r="Z173" s="450"/>
      <c r="AA173" s="450"/>
      <c r="AB173" s="262"/>
      <c r="AC173" s="450"/>
      <c r="AD173" s="450"/>
      <c r="AE173" s="262"/>
      <c r="AF173" s="450"/>
      <c r="AG173" s="450"/>
      <c r="AH173" s="450"/>
      <c r="AI173" s="262"/>
      <c r="AJ173" s="450"/>
      <c r="AK173" s="450"/>
      <c r="AL173" s="450"/>
      <c r="AM173" s="262"/>
      <c r="AN173" s="264"/>
      <c r="AO173" s="264"/>
      <c r="AP173" s="264"/>
      <c r="AQ173" s="265"/>
      <c r="AR173" s="266"/>
      <c r="AS173" s="451"/>
      <c r="AT173" s="451"/>
      <c r="AU173" s="265"/>
      <c r="AV173" s="451"/>
      <c r="AW173" s="451"/>
      <c r="AX173" s="451"/>
      <c r="AY173" s="265"/>
      <c r="AZ173" s="451"/>
      <c r="BA173" s="451"/>
      <c r="BB173" s="265"/>
    </row>
    <row r="174" spans="1:54" ht="12" customHeight="1" thickBot="1">
      <c r="A174" s="452" t="s">
        <v>388</v>
      </c>
      <c r="B174" s="453"/>
      <c r="C174" s="453"/>
      <c r="D174" s="453"/>
      <c r="E174" s="453"/>
      <c r="F174" s="453"/>
      <c r="G174" s="453"/>
      <c r="H174" s="453"/>
      <c r="I174" s="90"/>
      <c r="J174" s="90"/>
      <c r="K174" s="90"/>
      <c r="L174" s="90"/>
      <c r="M174" s="90"/>
      <c r="N174" s="90"/>
      <c r="O174" s="90"/>
      <c r="P174" s="454"/>
      <c r="Q174" s="455"/>
      <c r="R174" s="97"/>
      <c r="S174" s="97"/>
      <c r="T174" s="99"/>
      <c r="U174" s="97"/>
      <c r="V174" s="97"/>
      <c r="W174" s="97"/>
      <c r="X174" s="97"/>
      <c r="Y174" s="99"/>
      <c r="Z174" s="97"/>
      <c r="AA174" s="97"/>
      <c r="AB174" s="99"/>
      <c r="AC174" s="97"/>
      <c r="AD174" s="97"/>
      <c r="AE174" s="99"/>
      <c r="AF174" s="97"/>
      <c r="AG174" s="97"/>
      <c r="AH174" s="97"/>
      <c r="AI174" s="99"/>
      <c r="AJ174" s="97"/>
      <c r="AK174" s="97"/>
      <c r="AL174" s="97"/>
      <c r="AM174" s="99"/>
      <c r="AN174" s="406"/>
      <c r="AO174" s="406"/>
      <c r="AP174" s="406"/>
      <c r="AQ174" s="407"/>
      <c r="AR174" s="456"/>
      <c r="AS174" s="406"/>
      <c r="AT174" s="406"/>
      <c r="AU174" s="407"/>
      <c r="AV174" s="406"/>
      <c r="AW174" s="406"/>
      <c r="AX174" s="406"/>
      <c r="AY174" s="407"/>
      <c r="AZ174" s="406"/>
      <c r="BA174" s="406"/>
      <c r="BB174" s="407"/>
    </row>
    <row r="175" spans="1:54" ht="21.75" customHeight="1" thickBot="1">
      <c r="A175" s="457" t="s">
        <v>389</v>
      </c>
      <c r="B175" s="122"/>
      <c r="C175" s="122"/>
      <c r="D175" s="122"/>
      <c r="E175" s="122"/>
      <c r="F175" s="122"/>
      <c r="G175" s="122"/>
      <c r="H175" s="122"/>
      <c r="I175" s="90"/>
      <c r="J175" s="90"/>
      <c r="K175" s="90"/>
      <c r="L175" s="90"/>
      <c r="M175" s="90"/>
      <c r="N175" s="90"/>
      <c r="O175" s="90"/>
      <c r="P175" s="458">
        <v>158</v>
      </c>
      <c r="Q175" s="459"/>
      <c r="R175" s="411">
        <v>488901</v>
      </c>
      <c r="S175" s="412"/>
      <c r="T175" s="413"/>
      <c r="U175" s="406"/>
      <c r="V175" s="414">
        <v>59385</v>
      </c>
      <c r="W175" s="412"/>
      <c r="X175" s="412"/>
      <c r="Y175" s="413"/>
      <c r="Z175" s="414">
        <v>8481</v>
      </c>
      <c r="AA175" s="412"/>
      <c r="AB175" s="413"/>
      <c r="AC175" s="406"/>
      <c r="AD175" s="406"/>
      <c r="AE175" s="407"/>
      <c r="AF175" s="406"/>
      <c r="AG175" s="406"/>
      <c r="AH175" s="406"/>
      <c r="AI175" s="407"/>
      <c r="AJ175" s="406"/>
      <c r="AK175" s="406"/>
      <c r="AL175" s="406"/>
      <c r="AM175" s="407"/>
      <c r="AN175" s="414">
        <v>43673</v>
      </c>
      <c r="AO175" s="412"/>
      <c r="AP175" s="412"/>
      <c r="AQ175" s="413"/>
      <c r="AR175" s="414">
        <v>556767</v>
      </c>
      <c r="AS175" s="412"/>
      <c r="AT175" s="412"/>
      <c r="AU175" s="413"/>
      <c r="AV175" s="414">
        <v>160477</v>
      </c>
      <c r="AW175" s="412"/>
      <c r="AX175" s="412"/>
      <c r="AY175" s="413"/>
      <c r="AZ175" s="414">
        <v>217</v>
      </c>
      <c r="BA175" s="412"/>
      <c r="BB175" s="413"/>
    </row>
  </sheetData>
  <mergeCells count="257">
    <mergeCell ref="AR175:AU175"/>
    <mergeCell ref="AV175:AY175"/>
    <mergeCell ref="AZ175:BB175"/>
    <mergeCell ref="R175:T175"/>
    <mergeCell ref="V175:Y175"/>
    <mergeCell ref="Z175:AB175"/>
    <mergeCell ref="AN175:AQ175"/>
    <mergeCell ref="P27:Q27"/>
    <mergeCell ref="P23:Q23"/>
    <mergeCell ref="P24:Q24"/>
    <mergeCell ref="P25:Q25"/>
    <mergeCell ref="P26:Q26"/>
    <mergeCell ref="AJ161:AM161"/>
    <mergeCell ref="AF158:AI158"/>
    <mergeCell ref="AJ159:AM159"/>
    <mergeCell ref="AJ157:AM157"/>
    <mergeCell ref="AJ158:AM158"/>
    <mergeCell ref="AF159:AI159"/>
    <mergeCell ref="A80:C80"/>
    <mergeCell ref="P86:Q86"/>
    <mergeCell ref="A89:C89"/>
    <mergeCell ref="P89:Q89"/>
    <mergeCell ref="A87:C87"/>
    <mergeCell ref="A81:O81"/>
    <mergeCell ref="A88:C88"/>
    <mergeCell ref="P83:Q83"/>
    <mergeCell ref="P81:Q81"/>
    <mergeCell ref="P82:Q82"/>
    <mergeCell ref="V162:Y162"/>
    <mergeCell ref="V163:Y163"/>
    <mergeCell ref="A96:C96"/>
    <mergeCell ref="P96:Q96"/>
    <mergeCell ref="V155:Y155"/>
    <mergeCell ref="V156:Y156"/>
    <mergeCell ref="V161:Y161"/>
    <mergeCell ref="V158:Y158"/>
    <mergeCell ref="V159:Y159"/>
    <mergeCell ref="V157:Y157"/>
    <mergeCell ref="AJ162:AM162"/>
    <mergeCell ref="AJ163:AM163"/>
    <mergeCell ref="AF155:AI155"/>
    <mergeCell ref="AF156:AI156"/>
    <mergeCell ref="AF157:AI157"/>
    <mergeCell ref="AF161:AI161"/>
    <mergeCell ref="AF163:AI163"/>
    <mergeCell ref="AF162:AI162"/>
    <mergeCell ref="AJ155:AM155"/>
    <mergeCell ref="AJ156:AM156"/>
    <mergeCell ref="A120:C120"/>
    <mergeCell ref="A97:O97"/>
    <mergeCell ref="A95:C95"/>
    <mergeCell ref="P130:Q131"/>
    <mergeCell ref="A121:C121"/>
    <mergeCell ref="A122:C122"/>
    <mergeCell ref="A123:C123"/>
    <mergeCell ref="A124:C124"/>
    <mergeCell ref="D120:O120"/>
    <mergeCell ref="D122:O122"/>
    <mergeCell ref="A154:O154"/>
    <mergeCell ref="A139:C139"/>
    <mergeCell ref="D139:O139"/>
    <mergeCell ref="A55:C55"/>
    <mergeCell ref="A129:C129"/>
    <mergeCell ref="A94:C94"/>
    <mergeCell ref="A125:C125"/>
    <mergeCell ref="A126:C126"/>
    <mergeCell ref="A127:C127"/>
    <mergeCell ref="A128:C128"/>
    <mergeCell ref="P15:Q15"/>
    <mergeCell ref="P17:Q17"/>
    <mergeCell ref="P28:Q28"/>
    <mergeCell ref="P36:Q36"/>
    <mergeCell ref="P16:Q16"/>
    <mergeCell ref="P18:Q18"/>
    <mergeCell ref="P19:Q19"/>
    <mergeCell ref="P20:Q20"/>
    <mergeCell ref="P21:Q21"/>
    <mergeCell ref="P22:Q22"/>
    <mergeCell ref="A42:C42"/>
    <mergeCell ref="A46:O46"/>
    <mergeCell ref="A52:C52"/>
    <mergeCell ref="D52:O52"/>
    <mergeCell ref="D78:O78"/>
    <mergeCell ref="A51:O51"/>
    <mergeCell ref="D62:O62"/>
    <mergeCell ref="A79:C79"/>
    <mergeCell ref="D63:O63"/>
    <mergeCell ref="D71:O71"/>
    <mergeCell ref="A72:C72"/>
    <mergeCell ref="D64:O64"/>
    <mergeCell ref="A73:C73"/>
    <mergeCell ref="V169:Y169"/>
    <mergeCell ref="V170:Y170"/>
    <mergeCell ref="V172:Y172"/>
    <mergeCell ref="AF168:AI168"/>
    <mergeCell ref="AF169:AI169"/>
    <mergeCell ref="AF170:AI170"/>
    <mergeCell ref="AF172:AI172"/>
    <mergeCell ref="V168:Y168"/>
    <mergeCell ref="AJ168:AM168"/>
    <mergeCell ref="AJ169:AM169"/>
    <mergeCell ref="AJ170:AM170"/>
    <mergeCell ref="AJ172:AM172"/>
    <mergeCell ref="AJ171:AM171"/>
    <mergeCell ref="A140:C140"/>
    <mergeCell ref="D140:O140"/>
    <mergeCell ref="A141:C141"/>
    <mergeCell ref="A142:C142"/>
    <mergeCell ref="D142:O142"/>
    <mergeCell ref="A148:C148"/>
    <mergeCell ref="D148:O148"/>
    <mergeCell ref="A132:C132"/>
    <mergeCell ref="A135:C135"/>
    <mergeCell ref="A138:O138"/>
    <mergeCell ref="D132:O132"/>
    <mergeCell ref="A133:C133"/>
    <mergeCell ref="D133:O133"/>
    <mergeCell ref="A134:C134"/>
    <mergeCell ref="D134:O134"/>
    <mergeCell ref="D135:O135"/>
    <mergeCell ref="A136:C136"/>
    <mergeCell ref="D136:O136"/>
    <mergeCell ref="A137:C137"/>
    <mergeCell ref="D137:O137"/>
    <mergeCell ref="A147:C147"/>
    <mergeCell ref="D147:O147"/>
    <mergeCell ref="A143:C143"/>
    <mergeCell ref="A144:C144"/>
    <mergeCell ref="A145:C145"/>
    <mergeCell ref="A146:C146"/>
    <mergeCell ref="A161:C161"/>
    <mergeCell ref="P171:Q171"/>
    <mergeCell ref="A155:C155"/>
    <mergeCell ref="A156:C156"/>
    <mergeCell ref="A158:C158"/>
    <mergeCell ref="A159:C159"/>
    <mergeCell ref="A160:O160"/>
    <mergeCell ref="A157:C157"/>
    <mergeCell ref="P173:Q174"/>
    <mergeCell ref="A162:C162"/>
    <mergeCell ref="A163:C163"/>
    <mergeCell ref="A165:O165"/>
    <mergeCell ref="D171:O171"/>
    <mergeCell ref="A164:O164"/>
    <mergeCell ref="P95:Q95"/>
    <mergeCell ref="P97:Q97"/>
    <mergeCell ref="P90:Q90"/>
    <mergeCell ref="P91:Q91"/>
    <mergeCell ref="P92:Q92"/>
    <mergeCell ref="P94:Q94"/>
    <mergeCell ref="P93:Q93"/>
    <mergeCell ref="P84:Q84"/>
    <mergeCell ref="P85:Q85"/>
    <mergeCell ref="P87:Q87"/>
    <mergeCell ref="P88:Q88"/>
    <mergeCell ref="AW5:BB5"/>
    <mergeCell ref="R25:T25"/>
    <mergeCell ref="R26:T26"/>
    <mergeCell ref="Z25:AB25"/>
    <mergeCell ref="AR25:AU25"/>
    <mergeCell ref="AR26:AU26"/>
    <mergeCell ref="AJ10:AM10"/>
    <mergeCell ref="AJ11:AM11"/>
    <mergeCell ref="AJ13:AM13"/>
    <mergeCell ref="AN13:AQ13"/>
    <mergeCell ref="R29:T29"/>
    <mergeCell ref="Z29:AB29"/>
    <mergeCell ref="AN25:AQ25"/>
    <mergeCell ref="AN26:AQ26"/>
    <mergeCell ref="AN29:AQ29"/>
    <mergeCell ref="AR29:AU29"/>
    <mergeCell ref="AV25:AY25"/>
    <mergeCell ref="AV26:AY26"/>
    <mergeCell ref="AZ25:BB25"/>
    <mergeCell ref="AZ26:BB26"/>
    <mergeCell ref="AV29:AY29"/>
    <mergeCell ref="AZ29:BB29"/>
    <mergeCell ref="R83:T83"/>
    <mergeCell ref="R84:T84"/>
    <mergeCell ref="R85:T85"/>
    <mergeCell ref="R86:T86"/>
    <mergeCell ref="R89:T89"/>
    <mergeCell ref="V84:Y84"/>
    <mergeCell ref="V85:Y85"/>
    <mergeCell ref="V86:Y86"/>
    <mergeCell ref="V87:Y87"/>
    <mergeCell ref="V88:Y88"/>
    <mergeCell ref="V89:Y89"/>
    <mergeCell ref="Z87:AB87"/>
    <mergeCell ref="Z88:AB88"/>
    <mergeCell ref="R87:T87"/>
    <mergeCell ref="R88:T88"/>
    <mergeCell ref="Z89:AB89"/>
    <mergeCell ref="AN83:AQ83"/>
    <mergeCell ref="AN84:AQ84"/>
    <mergeCell ref="AN85:AQ85"/>
    <mergeCell ref="AN86:AQ86"/>
    <mergeCell ref="AN87:AQ87"/>
    <mergeCell ref="AN88:AQ88"/>
    <mergeCell ref="AN89:AQ89"/>
    <mergeCell ref="Z85:AB85"/>
    <mergeCell ref="Z86:AB86"/>
    <mergeCell ref="AN90:AQ90"/>
    <mergeCell ref="AR83:AU83"/>
    <mergeCell ref="AR84:AU84"/>
    <mergeCell ref="AR85:AU85"/>
    <mergeCell ref="AR86:AU86"/>
    <mergeCell ref="AR87:AU87"/>
    <mergeCell ref="AR88:AU88"/>
    <mergeCell ref="AR89:AU89"/>
    <mergeCell ref="AR90:AU90"/>
    <mergeCell ref="AV88:AY88"/>
    <mergeCell ref="AV89:AY89"/>
    <mergeCell ref="AV90:AY90"/>
    <mergeCell ref="AV83:AY83"/>
    <mergeCell ref="AV84:AY84"/>
    <mergeCell ref="AV85:AY85"/>
    <mergeCell ref="AV86:AY86"/>
    <mergeCell ref="AV91:AY91"/>
    <mergeCell ref="AZ83:BB83"/>
    <mergeCell ref="AZ84:BB84"/>
    <mergeCell ref="AZ85:BB85"/>
    <mergeCell ref="AZ86:BB86"/>
    <mergeCell ref="AZ87:BB87"/>
    <mergeCell ref="AZ88:BB88"/>
    <mergeCell ref="AZ89:BB89"/>
    <mergeCell ref="AZ90:BB90"/>
    <mergeCell ref="AV87:AY87"/>
    <mergeCell ref="R97:T97"/>
    <mergeCell ref="V97:Y97"/>
    <mergeCell ref="Z97:AB97"/>
    <mergeCell ref="AC97:AE97"/>
    <mergeCell ref="AZ97:BB97"/>
    <mergeCell ref="R161:T161"/>
    <mergeCell ref="AN161:AQ161"/>
    <mergeCell ref="AR161:AU161"/>
    <mergeCell ref="AV161:AY161"/>
    <mergeCell ref="AZ161:BB161"/>
    <mergeCell ref="AF97:AI97"/>
    <mergeCell ref="AN97:AQ97"/>
    <mergeCell ref="AR97:AU97"/>
    <mergeCell ref="AV97:AY97"/>
    <mergeCell ref="R164:T164"/>
    <mergeCell ref="AN164:AQ164"/>
    <mergeCell ref="AR164:AU164"/>
    <mergeCell ref="AV164:AY164"/>
    <mergeCell ref="AN165:AQ165"/>
    <mergeCell ref="AR165:AU165"/>
    <mergeCell ref="AV165:AY165"/>
    <mergeCell ref="R165:T165"/>
    <mergeCell ref="AR166:AU166"/>
    <mergeCell ref="AV166:AY166"/>
    <mergeCell ref="AZ166:BB166"/>
    <mergeCell ref="R166:T166"/>
    <mergeCell ref="V166:Y166"/>
    <mergeCell ref="Z166:AB166"/>
    <mergeCell ref="AN166:AQ166"/>
  </mergeCells>
  <printOptions horizontalCentered="1"/>
  <pageMargins left="0.2362204724409449" right="0.1968503937007874" top="0.5118110236220472" bottom="0.5905511811023623" header="0.5118110236220472" footer="0.5118110236220472"/>
  <pageSetup horizontalDpi="360" verticalDpi="36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F42"/>
  <sheetViews>
    <sheetView workbookViewId="0" topLeftCell="T19">
      <selection activeCell="AA3" sqref="AA3"/>
    </sheetView>
  </sheetViews>
  <sheetFormatPr defaultColWidth="9.00390625" defaultRowHeight="12.75"/>
  <cols>
    <col min="1" max="23" width="2.25390625" style="0" customWidth="1"/>
    <col min="24" max="24" width="3.125" style="0" customWidth="1"/>
    <col min="25" max="25" width="2.625" style="0" customWidth="1"/>
    <col min="26" max="26" width="2.00390625" style="0" customWidth="1"/>
    <col min="27" max="28" width="3.375" style="0" customWidth="1"/>
    <col min="29" max="29" width="3.125" style="0" customWidth="1"/>
    <col min="30" max="31" width="2.75390625" style="0" customWidth="1"/>
    <col min="32" max="32" width="3.125" style="0" customWidth="1"/>
    <col min="33" max="33" width="2.875" style="0" customWidth="1"/>
    <col min="34" max="34" width="2.25390625" style="0" customWidth="1"/>
    <col min="35" max="35" width="2.875" style="0" customWidth="1"/>
    <col min="36" max="36" width="1.625" style="0" customWidth="1"/>
    <col min="37" max="37" width="2.625" style="0" customWidth="1"/>
    <col min="38" max="38" width="2.75390625" style="0" customWidth="1"/>
    <col min="39" max="39" width="3.375" style="0" customWidth="1"/>
    <col min="40" max="40" width="3.00390625" style="0" customWidth="1"/>
    <col min="41" max="41" width="2.375" style="0" customWidth="1"/>
    <col min="42" max="42" width="2.00390625" style="0" customWidth="1"/>
    <col min="43" max="44" width="2.875" style="0" customWidth="1"/>
    <col min="45" max="45" width="3.375" style="0" customWidth="1"/>
    <col min="46" max="46" width="2.375" style="0" customWidth="1"/>
    <col min="47" max="47" width="2.25390625" style="0" customWidth="1"/>
    <col min="48" max="48" width="3.375" style="0" customWidth="1"/>
    <col min="49" max="49" width="3.75390625" style="0" customWidth="1"/>
    <col min="50" max="50" width="2.125" style="0" customWidth="1"/>
    <col min="51" max="51" width="3.625" style="0" customWidth="1"/>
    <col min="52" max="52" width="3.00390625" style="0" customWidth="1"/>
    <col min="53" max="53" width="3.125" style="0" customWidth="1"/>
    <col min="54" max="54" width="2.875" style="0" customWidth="1"/>
    <col min="55" max="55" width="3.00390625" style="0" customWidth="1"/>
    <col min="56" max="56" width="3.75390625" style="0" customWidth="1"/>
    <col min="57" max="57" width="4.125" style="0" customWidth="1"/>
    <col min="58" max="58" width="3.125" style="0" customWidth="1"/>
    <col min="59" max="59" width="3.625" style="0" customWidth="1"/>
    <col min="60" max="60" width="3.75390625" style="0" customWidth="1"/>
    <col min="61" max="61" width="2.25390625" style="0" hidden="1" customWidth="1"/>
    <col min="62" max="62" width="3.875" style="0" customWidth="1"/>
    <col min="63" max="63" width="3.75390625" style="0" customWidth="1"/>
    <col min="64" max="65" width="3.625" style="0" customWidth="1"/>
    <col min="66" max="66" width="3.875" style="116" customWidth="1"/>
    <col min="67" max="67" width="3.375" style="116" customWidth="1"/>
    <col min="68" max="68" width="3.125" style="116" customWidth="1"/>
    <col min="69" max="69" width="4.125" style="116" customWidth="1"/>
    <col min="70" max="70" width="3.125" style="116" customWidth="1"/>
    <col min="71" max="71" width="3.375" style="116" customWidth="1"/>
    <col min="72" max="72" width="3.875" style="116" customWidth="1"/>
    <col min="73" max="73" width="3.375" style="116" customWidth="1"/>
    <col min="74" max="75" width="4.00390625" style="116" customWidth="1"/>
    <col min="76" max="76" width="2.875" style="116" customWidth="1"/>
    <col min="77" max="77" width="3.125" style="116" customWidth="1"/>
    <col min="78" max="79" width="3.625" style="116" customWidth="1"/>
    <col min="80" max="80" width="3.75390625" style="116" customWidth="1"/>
    <col min="81" max="81" width="3.375" style="116" customWidth="1"/>
    <col min="82" max="82" width="3.75390625" style="116" customWidth="1"/>
    <col min="83" max="84" width="3.00390625" style="116" customWidth="1"/>
    <col min="85" max="85" width="3.25390625" style="116" customWidth="1"/>
    <col min="86" max="86" width="4.00390625" style="116" customWidth="1"/>
    <col min="87" max="87" width="3.00390625" style="116" customWidth="1"/>
    <col min="88" max="88" width="4.625" style="116" customWidth="1"/>
    <col min="89" max="89" width="3.625" style="116" customWidth="1"/>
    <col min="90" max="90" width="3.00390625" style="116" customWidth="1"/>
    <col min="91" max="91" width="3.75390625" style="116" customWidth="1"/>
    <col min="92" max="92" width="3.25390625" style="116" customWidth="1"/>
    <col min="93" max="93" width="3.125" style="116" customWidth="1"/>
    <col min="94" max="94" width="3.375" style="116" customWidth="1"/>
    <col min="95" max="95" width="3.25390625" style="116" customWidth="1"/>
    <col min="96" max="96" width="2.875" style="116" customWidth="1"/>
    <col min="97" max="97" width="3.375" style="116" customWidth="1"/>
    <col min="98" max="98" width="3.00390625" style="116" customWidth="1"/>
    <col min="99" max="100" width="2.75390625" style="116" customWidth="1"/>
    <col min="101" max="102" width="3.00390625" style="116" customWidth="1"/>
    <col min="103" max="103" width="2.75390625" style="116" customWidth="1"/>
    <col min="104" max="104" width="1.75390625" style="0" customWidth="1"/>
    <col min="105" max="105" width="2.875" style="0" customWidth="1"/>
    <col min="106" max="106" width="2.625" style="0" customWidth="1"/>
    <col min="107" max="108" width="2.125" style="0" customWidth="1"/>
    <col min="109" max="109" width="2.00390625" style="0" customWidth="1"/>
  </cols>
  <sheetData>
    <row r="2" spans="1:109" s="712" customFormat="1" ht="23.25">
      <c r="A2" s="709" t="s">
        <v>674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  <c r="AJ2" s="709"/>
      <c r="AK2" s="709"/>
      <c r="AL2" s="709"/>
      <c r="AM2" s="709"/>
      <c r="AN2" s="709"/>
      <c r="AO2" s="709"/>
      <c r="AP2" s="709"/>
      <c r="AQ2" s="709"/>
      <c r="AR2" s="709"/>
      <c r="AS2" s="709"/>
      <c r="AT2" s="709"/>
      <c r="AU2" s="709"/>
      <c r="AV2" s="709"/>
      <c r="AW2" s="709"/>
      <c r="AX2" s="709"/>
      <c r="AY2" s="709"/>
      <c r="AZ2" s="709"/>
      <c r="BA2" s="709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1"/>
      <c r="BO2" s="711"/>
      <c r="BP2" s="711"/>
      <c r="BQ2" s="711"/>
      <c r="BR2" s="711"/>
      <c r="BS2" s="711"/>
      <c r="BT2" s="711"/>
      <c r="BU2" s="711"/>
      <c r="BV2" s="711"/>
      <c r="BW2" s="711"/>
      <c r="BX2" s="711"/>
      <c r="BY2" s="711"/>
      <c r="BZ2" s="711"/>
      <c r="CA2" s="711"/>
      <c r="CB2" s="711"/>
      <c r="CC2" s="711"/>
      <c r="CD2" s="711"/>
      <c r="CE2" s="711"/>
      <c r="CF2" s="711"/>
      <c r="CG2" s="711"/>
      <c r="CH2" s="711"/>
      <c r="CI2" s="711"/>
      <c r="CJ2" s="711"/>
      <c r="CK2" s="711"/>
      <c r="CL2" s="711"/>
      <c r="CM2" s="711"/>
      <c r="CN2" s="711"/>
      <c r="CO2" s="711"/>
      <c r="CP2" s="711"/>
      <c r="CQ2" s="711"/>
      <c r="CR2" s="711"/>
      <c r="CS2" s="711"/>
      <c r="CT2" s="711"/>
      <c r="CU2" s="711"/>
      <c r="CV2" s="711"/>
      <c r="CW2" s="711"/>
      <c r="CX2" s="711"/>
      <c r="CY2" s="711"/>
      <c r="CZ2" s="710"/>
      <c r="DA2" s="710"/>
      <c r="DB2" s="710"/>
      <c r="DC2" s="710"/>
      <c r="DD2" s="710"/>
      <c r="DE2" s="710"/>
    </row>
    <row r="3" spans="1:109" s="712" customFormat="1" ht="23.25">
      <c r="A3" s="709" t="s">
        <v>675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 s="709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0"/>
      <c r="DA3" s="710"/>
      <c r="DB3" s="710"/>
      <c r="DC3" s="710"/>
      <c r="DD3" s="710"/>
      <c r="DE3" s="710"/>
    </row>
    <row r="4" spans="1:109" s="5" customFormat="1" ht="2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 s="1159"/>
      <c r="BH4" s="1159"/>
      <c r="BI4" s="1159"/>
      <c r="BJ4" s="1159"/>
      <c r="BK4" s="1159"/>
      <c r="BL4" s="1159"/>
      <c r="BM4" s="1159"/>
      <c r="BN4" s="1160"/>
      <c r="BO4" s="1160"/>
      <c r="BP4" s="1160"/>
      <c r="BQ4" s="1160"/>
      <c r="BR4" s="1160"/>
      <c r="BS4" s="1160"/>
      <c r="BT4" s="1160"/>
      <c r="BU4" s="1160"/>
      <c r="BV4" s="1160"/>
      <c r="BW4" s="1160"/>
      <c r="BX4" s="1160"/>
      <c r="BY4" s="1160"/>
      <c r="BZ4" s="1160"/>
      <c r="CA4" s="1160"/>
      <c r="CB4" s="1160"/>
      <c r="CC4" s="1160"/>
      <c r="CD4" s="1160"/>
      <c r="CE4" s="1160"/>
      <c r="CF4" s="1160"/>
      <c r="CG4" s="1160"/>
      <c r="CH4" s="1160"/>
      <c r="CI4" s="1160"/>
      <c r="CJ4" s="1160"/>
      <c r="CK4" s="1160"/>
      <c r="CL4" s="1160"/>
      <c r="CM4" s="1160"/>
      <c r="CN4" s="1160"/>
      <c r="CO4" s="1160"/>
      <c r="CP4" s="1160"/>
      <c r="CQ4" s="1160"/>
      <c r="CR4" s="1160"/>
      <c r="CS4" s="1160"/>
      <c r="CT4" s="1160"/>
      <c r="CU4" s="1160"/>
      <c r="CV4" s="1160"/>
      <c r="CW4" s="1160"/>
      <c r="CX4" s="1160"/>
      <c r="CY4" s="1160"/>
      <c r="CZ4" s="1159"/>
      <c r="DA4" s="1159"/>
      <c r="DB4" s="1159"/>
      <c r="DC4" s="1159"/>
      <c r="DD4" s="1159"/>
      <c r="DE4" s="1159"/>
    </row>
    <row r="5" spans="66:103" ht="12.75"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66:103" ht="14.25" customHeight="1" thickBot="1"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109" s="1101" customFormat="1" ht="24.75" customHeight="1" thickBot="1">
      <c r="A7" s="1161">
        <v>5</v>
      </c>
      <c r="B7" s="1162"/>
      <c r="C7" s="1163">
        <v>1</v>
      </c>
      <c r="D7" s="1162"/>
      <c r="E7" s="1163">
        <v>3</v>
      </c>
      <c r="F7" s="1162"/>
      <c r="G7" s="1163">
        <v>0</v>
      </c>
      <c r="H7" s="1162"/>
      <c r="I7" s="1163">
        <v>0</v>
      </c>
      <c r="J7" s="1162"/>
      <c r="K7" s="1163">
        <v>9</v>
      </c>
      <c r="L7" s="1164"/>
      <c r="N7" s="1161">
        <v>1</v>
      </c>
      <c r="O7" s="1162"/>
      <c r="P7" s="1163">
        <v>2</v>
      </c>
      <c r="Q7" s="1162"/>
      <c r="R7" s="1163">
        <v>5</v>
      </c>
      <c r="S7" s="1162"/>
      <c r="T7" s="1163">
        <v>4</v>
      </c>
      <c r="U7" s="1164"/>
      <c r="W7" s="1161">
        <v>0</v>
      </c>
      <c r="X7" s="1162"/>
      <c r="Y7" s="1165">
        <v>1</v>
      </c>
      <c r="Z7" s="1166"/>
      <c r="AB7" s="1161">
        <v>2</v>
      </c>
      <c r="AC7" s="1162"/>
      <c r="AD7" s="1163">
        <v>8</v>
      </c>
      <c r="AE7" s="1164"/>
      <c r="AG7" s="1161">
        <v>7</v>
      </c>
      <c r="AH7" s="1162"/>
      <c r="AI7" s="1163">
        <v>5</v>
      </c>
      <c r="AJ7" s="1162"/>
      <c r="AK7" s="1163">
        <v>1</v>
      </c>
      <c r="AL7" s="1162"/>
      <c r="AM7" s="1167">
        <v>1</v>
      </c>
      <c r="AN7" s="1168">
        <v>1</v>
      </c>
      <c r="AO7" s="1163">
        <v>5</v>
      </c>
      <c r="AP7" s="1169"/>
      <c r="AQ7" s="1170"/>
      <c r="AR7" s="1171">
        <v>5</v>
      </c>
      <c r="AS7" s="1162"/>
      <c r="AT7" s="1172">
        <v>1</v>
      </c>
      <c r="AU7" s="1173"/>
      <c r="AV7" s="1174"/>
      <c r="AW7" s="1175">
        <v>2</v>
      </c>
      <c r="AX7" s="1176"/>
      <c r="AY7" s="1177">
        <v>0</v>
      </c>
      <c r="AZ7" s="1176"/>
      <c r="BA7" s="1177">
        <v>0</v>
      </c>
      <c r="BB7" s="1176"/>
      <c r="BC7" s="1177">
        <v>5</v>
      </c>
      <c r="BD7" s="1178"/>
      <c r="BS7" s="1179" t="s">
        <v>392</v>
      </c>
      <c r="BT7" s="1179"/>
      <c r="BU7" s="1179"/>
      <c r="BV7" s="1179"/>
      <c r="BW7" s="1179"/>
      <c r="BX7" s="1179"/>
      <c r="BY7" s="1179"/>
      <c r="BZ7" s="1179"/>
      <c r="CA7" s="1179"/>
      <c r="CB7" s="1179"/>
      <c r="CC7" s="1179"/>
      <c r="CD7" s="1179"/>
      <c r="CE7" s="1179"/>
      <c r="CF7" s="1179"/>
      <c r="CG7" s="1179"/>
      <c r="CH7" s="1179"/>
      <c r="CI7" s="1179"/>
      <c r="CJ7" s="1179"/>
      <c r="CK7" s="1179"/>
      <c r="CW7" s="1180">
        <v>2</v>
      </c>
      <c r="CX7" s="1181"/>
      <c r="DB7" s="1182">
        <v>0</v>
      </c>
      <c r="DC7" s="1162"/>
      <c r="DD7" s="1183">
        <v>1</v>
      </c>
      <c r="DE7" s="1164"/>
    </row>
    <row r="8" spans="1:109" s="1187" customFormat="1" ht="15.75" customHeight="1">
      <c r="A8" s="1184" t="s">
        <v>147</v>
      </c>
      <c r="B8" s="1184"/>
      <c r="C8" s="1184"/>
      <c r="D8" s="1184"/>
      <c r="E8" s="1184"/>
      <c r="F8" s="1184"/>
      <c r="G8" s="1184"/>
      <c r="H8" s="1184"/>
      <c r="I8" s="1184"/>
      <c r="J8" s="1184"/>
      <c r="K8" s="1184"/>
      <c r="L8" s="1184"/>
      <c r="M8" s="1185"/>
      <c r="N8" s="1184" t="s">
        <v>148</v>
      </c>
      <c r="O8" s="1184"/>
      <c r="P8" s="1184"/>
      <c r="Q8" s="1184"/>
      <c r="R8" s="1184"/>
      <c r="S8" s="1184"/>
      <c r="T8" s="1184"/>
      <c r="U8" s="1184"/>
      <c r="V8" s="1185"/>
      <c r="W8" s="1184" t="s">
        <v>431</v>
      </c>
      <c r="X8" s="1184"/>
      <c r="Y8" s="1184"/>
      <c r="Z8" s="1184"/>
      <c r="AA8" s="1185"/>
      <c r="AB8" s="1184" t="s">
        <v>676</v>
      </c>
      <c r="AC8" s="1186"/>
      <c r="AD8" s="1186"/>
      <c r="AE8" s="1186"/>
      <c r="AG8" s="1186" t="s">
        <v>151</v>
      </c>
      <c r="AH8" s="1186"/>
      <c r="AI8" s="1186"/>
      <c r="AJ8" s="1186"/>
      <c r="AK8" s="1186"/>
      <c r="AL8" s="1186"/>
      <c r="AM8" s="1186"/>
      <c r="AN8" s="1186"/>
      <c r="AO8" s="1184"/>
      <c r="AP8" s="1184"/>
      <c r="AQ8" s="1185"/>
      <c r="AR8" s="1184" t="s">
        <v>677</v>
      </c>
      <c r="AS8" s="1184"/>
      <c r="AT8" s="1184"/>
      <c r="AU8" s="1184"/>
      <c r="AV8" s="1185"/>
      <c r="AW8" s="1188" t="s">
        <v>153</v>
      </c>
      <c r="AX8" s="1188"/>
      <c r="AY8" s="1188"/>
      <c r="AZ8" s="1188"/>
      <c r="BA8" s="1188"/>
      <c r="BB8" s="1188"/>
      <c r="BC8" s="1188"/>
      <c r="BD8" s="1188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189" t="s">
        <v>550</v>
      </c>
      <c r="BT8" s="1189"/>
      <c r="BU8" s="1189"/>
      <c r="BV8" s="1189"/>
      <c r="BW8" s="1189"/>
      <c r="BX8" s="1189"/>
      <c r="BY8" s="1189"/>
      <c r="BZ8" s="1189"/>
      <c r="CA8" s="1189"/>
      <c r="CB8" s="1189"/>
      <c r="CC8" s="1189"/>
      <c r="CD8" s="1189"/>
      <c r="CE8" s="1189"/>
      <c r="CF8" s="1189"/>
      <c r="CG8" s="1189"/>
      <c r="CH8" s="1189"/>
      <c r="CI8" s="1189"/>
      <c r="CJ8" s="1189"/>
      <c r="CK8" s="1189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078" t="s">
        <v>154</v>
      </c>
      <c r="CX8" s="1078"/>
      <c r="CY8" s="16"/>
      <c r="CZ8" s="16"/>
      <c r="DA8" s="16"/>
      <c r="DB8" s="15" t="s">
        <v>144</v>
      </c>
      <c r="DC8" s="15"/>
      <c r="DD8" s="15"/>
      <c r="DE8" s="15"/>
    </row>
    <row r="9" spans="28:109" s="1187" customFormat="1" ht="13.5" customHeight="1">
      <c r="AB9" s="1186" t="s">
        <v>678</v>
      </c>
      <c r="AC9" s="1186"/>
      <c r="AD9" s="1186"/>
      <c r="AE9" s="1186"/>
      <c r="AO9" s="1185"/>
      <c r="AP9" s="1185"/>
      <c r="AQ9" s="1185"/>
      <c r="AR9" s="1185"/>
      <c r="AS9" s="1185"/>
      <c r="AT9" s="1185"/>
      <c r="AU9" s="1185"/>
      <c r="AV9" s="1185"/>
      <c r="AW9" s="1185"/>
      <c r="AX9" s="1185"/>
      <c r="AY9" s="1185"/>
      <c r="AZ9" s="1185"/>
      <c r="BA9" s="1185"/>
      <c r="BB9" s="1185"/>
      <c r="BC9" s="1185"/>
      <c r="BD9" s="1185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</row>
    <row r="10" spans="1:110" ht="16.5" customHeight="1" thickBo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DE10" s="724" t="s">
        <v>476</v>
      </c>
      <c r="DF10" t="s">
        <v>471</v>
      </c>
    </row>
    <row r="11" spans="1:109" s="1207" customFormat="1" ht="25.5" customHeight="1">
      <c r="A11" s="1190"/>
      <c r="B11" s="1191"/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92"/>
      <c r="R11" s="1193" t="s">
        <v>558</v>
      </c>
      <c r="S11" s="1194"/>
      <c r="T11" s="1194"/>
      <c r="U11" s="1194"/>
      <c r="V11" s="1194"/>
      <c r="W11" s="1194"/>
      <c r="X11" s="1194"/>
      <c r="Y11" s="1194"/>
      <c r="Z11" s="1194"/>
      <c r="AA11" s="1194"/>
      <c r="AB11" s="1194"/>
      <c r="AC11" s="1195"/>
      <c r="AD11" s="1196" t="s">
        <v>679</v>
      </c>
      <c r="AE11" s="1197"/>
      <c r="AF11" s="1197"/>
      <c r="AG11" s="1197"/>
      <c r="AH11" s="1197"/>
      <c r="AI11" s="1197"/>
      <c r="AJ11" s="1197"/>
      <c r="AK11" s="1197"/>
      <c r="AL11" s="1197"/>
      <c r="AM11" s="1197"/>
      <c r="AN11" s="1197"/>
      <c r="AO11" s="1197"/>
      <c r="AP11" s="1197"/>
      <c r="AQ11" s="1197"/>
      <c r="AR11" s="1197"/>
      <c r="AS11" s="1197"/>
      <c r="AT11" s="1197"/>
      <c r="AU11" s="1197"/>
      <c r="AV11" s="1197"/>
      <c r="AW11" s="1197"/>
      <c r="AX11" s="1197"/>
      <c r="AY11" s="1197"/>
      <c r="AZ11" s="1197"/>
      <c r="BA11" s="1197"/>
      <c r="BB11" s="1197"/>
      <c r="BC11" s="1197"/>
      <c r="BD11" s="1197"/>
      <c r="BE11" s="1197"/>
      <c r="BF11" s="1197"/>
      <c r="BG11" s="1197"/>
      <c r="BH11" s="1197"/>
      <c r="BI11" s="1197"/>
      <c r="BJ11" s="1197"/>
      <c r="BK11" s="1197"/>
      <c r="BL11" s="1197"/>
      <c r="BM11" s="1198"/>
      <c r="BN11" s="1191" t="s">
        <v>680</v>
      </c>
      <c r="BO11" s="1191"/>
      <c r="BP11" s="1191"/>
      <c r="BQ11" s="1191"/>
      <c r="BR11" s="1199"/>
      <c r="BS11" s="1200"/>
      <c r="BT11" s="1191"/>
      <c r="BU11" s="1191"/>
      <c r="BV11" s="1191"/>
      <c r="BW11" s="1191"/>
      <c r="BX11" s="1191"/>
      <c r="BY11" s="1199"/>
      <c r="BZ11" s="1201" t="s">
        <v>681</v>
      </c>
      <c r="CA11" s="1191"/>
      <c r="CB11" s="1191"/>
      <c r="CC11" s="1191"/>
      <c r="CD11" s="1199"/>
      <c r="CE11" s="1200"/>
      <c r="CF11" s="1191"/>
      <c r="CG11" s="1191"/>
      <c r="CH11" s="1191"/>
      <c r="CI11" s="1191"/>
      <c r="CJ11" s="1191"/>
      <c r="CK11" s="1202"/>
      <c r="CL11" s="1203" t="s">
        <v>682</v>
      </c>
      <c r="CM11" s="1203"/>
      <c r="CN11" s="1203"/>
      <c r="CO11" s="1203"/>
      <c r="CP11" s="1203"/>
      <c r="CQ11" s="1203"/>
      <c r="CR11" s="1204"/>
      <c r="CS11" s="1205"/>
      <c r="CT11" s="1203"/>
      <c r="CU11" s="1203"/>
      <c r="CV11" s="1203"/>
      <c r="CW11" s="1203"/>
      <c r="CX11" s="1203"/>
      <c r="CY11" s="1204"/>
      <c r="CZ11" s="1206" t="s">
        <v>683</v>
      </c>
      <c r="DA11" s="1194"/>
      <c r="DB11" s="1194"/>
      <c r="DC11" s="1194"/>
      <c r="DD11" s="1194"/>
      <c r="DE11" s="1195"/>
    </row>
    <row r="12" spans="1:109" s="1228" customFormat="1" ht="12" customHeight="1">
      <c r="A12" s="1208" t="s">
        <v>684</v>
      </c>
      <c r="B12" s="1209"/>
      <c r="C12" s="1209"/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1209"/>
      <c r="O12" s="1209"/>
      <c r="P12" s="1209"/>
      <c r="Q12" s="1210"/>
      <c r="R12" s="1211"/>
      <c r="S12" s="1212"/>
      <c r="T12" s="1212"/>
      <c r="U12" s="1212"/>
      <c r="V12" s="1212"/>
      <c r="W12" s="1212"/>
      <c r="X12" s="1212"/>
      <c r="Y12" s="1212"/>
      <c r="Z12" s="1212"/>
      <c r="AA12" s="1212"/>
      <c r="AB12" s="1212"/>
      <c r="AC12" s="1213"/>
      <c r="AD12" s="1214" t="s">
        <v>685</v>
      </c>
      <c r="AE12" s="1215"/>
      <c r="AF12" s="1215"/>
      <c r="AG12" s="1215"/>
      <c r="AH12" s="1215"/>
      <c r="AI12" s="1215"/>
      <c r="AJ12" s="1215"/>
      <c r="AK12" s="1215"/>
      <c r="AL12" s="1215"/>
      <c r="AM12" s="1215"/>
      <c r="AN12" s="1215"/>
      <c r="AO12" s="1216"/>
      <c r="AP12" s="1217" t="s">
        <v>686</v>
      </c>
      <c r="AQ12" s="1215"/>
      <c r="AR12" s="1215"/>
      <c r="AS12" s="1215"/>
      <c r="AT12" s="1215"/>
      <c r="AU12" s="1215"/>
      <c r="AV12" s="1215"/>
      <c r="AW12" s="1215"/>
      <c r="AX12" s="1215"/>
      <c r="AY12" s="1215"/>
      <c r="AZ12" s="1215"/>
      <c r="BA12" s="1216"/>
      <c r="BB12" s="1218" t="s">
        <v>687</v>
      </c>
      <c r="BC12" s="1215"/>
      <c r="BD12" s="1215"/>
      <c r="BE12" s="1215"/>
      <c r="BF12" s="1215"/>
      <c r="BG12" s="1215"/>
      <c r="BH12" s="1215"/>
      <c r="BI12" s="1215"/>
      <c r="BJ12" s="1215"/>
      <c r="BK12" s="1215"/>
      <c r="BL12" s="1215"/>
      <c r="BM12" s="1219"/>
      <c r="BN12" s="1220" t="s">
        <v>471</v>
      </c>
      <c r="BO12" s="1212"/>
      <c r="BP12" s="1212"/>
      <c r="BQ12" s="1212"/>
      <c r="BR12" s="1212"/>
      <c r="BS12" s="1212"/>
      <c r="BT12" s="1212"/>
      <c r="BU12" s="1212"/>
      <c r="BV12" s="1212"/>
      <c r="BW12" s="1212"/>
      <c r="BX12" s="1212"/>
      <c r="BY12" s="1221"/>
      <c r="BZ12" s="1222" t="s">
        <v>688</v>
      </c>
      <c r="CA12" s="1212"/>
      <c r="CB12" s="1212"/>
      <c r="CC12" s="1212"/>
      <c r="CD12" s="1212"/>
      <c r="CE12" s="1212"/>
      <c r="CF12" s="1212"/>
      <c r="CG12" s="1212"/>
      <c r="CH12" s="1212"/>
      <c r="CI12" s="1212"/>
      <c r="CJ12" s="1212"/>
      <c r="CK12" s="1213"/>
      <c r="CL12" s="1223" t="s">
        <v>689</v>
      </c>
      <c r="CM12" s="1223"/>
      <c r="CN12" s="1223"/>
      <c r="CO12" s="1223"/>
      <c r="CP12" s="1223"/>
      <c r="CQ12" s="1223"/>
      <c r="CR12" s="1224"/>
      <c r="CS12" s="1223" t="s">
        <v>690</v>
      </c>
      <c r="CT12" s="1223"/>
      <c r="CU12" s="1223"/>
      <c r="CV12" s="1223"/>
      <c r="CW12" s="1223"/>
      <c r="CX12" s="1223"/>
      <c r="CY12" s="1224"/>
      <c r="CZ12" s="1225"/>
      <c r="DA12" s="1226"/>
      <c r="DB12" s="1226"/>
      <c r="DC12" s="1226"/>
      <c r="DD12" s="1226"/>
      <c r="DE12" s="1227"/>
    </row>
    <row r="13" spans="1:109" s="1240" customFormat="1" ht="12" customHeight="1">
      <c r="A13" s="1229" t="s">
        <v>691</v>
      </c>
      <c r="B13" s="1226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7"/>
      <c r="R13" s="1230" t="s">
        <v>559</v>
      </c>
      <c r="S13" s="1231"/>
      <c r="T13" s="1231"/>
      <c r="U13" s="1231"/>
      <c r="V13" s="1232"/>
      <c r="W13" s="1233" t="s">
        <v>560</v>
      </c>
      <c r="X13" s="1231"/>
      <c r="Y13" s="1231"/>
      <c r="Z13" s="1231"/>
      <c r="AA13" s="1231"/>
      <c r="AB13" s="1231"/>
      <c r="AC13" s="1234"/>
      <c r="AD13" s="1230" t="s">
        <v>559</v>
      </c>
      <c r="AE13" s="1231"/>
      <c r="AF13" s="1231"/>
      <c r="AG13" s="1231"/>
      <c r="AH13" s="1232"/>
      <c r="AI13" s="1235" t="s">
        <v>560</v>
      </c>
      <c r="AJ13" s="1231"/>
      <c r="AK13" s="1231"/>
      <c r="AL13" s="1231"/>
      <c r="AM13" s="1231"/>
      <c r="AN13" s="1231"/>
      <c r="AO13" s="1234"/>
      <c r="AP13" s="1230" t="s">
        <v>559</v>
      </c>
      <c r="AQ13" s="1231"/>
      <c r="AR13" s="1231"/>
      <c r="AS13" s="1231"/>
      <c r="AT13" s="1232"/>
      <c r="AU13" s="1233" t="s">
        <v>560</v>
      </c>
      <c r="AV13" s="1231"/>
      <c r="AW13" s="1231"/>
      <c r="AX13" s="1231"/>
      <c r="AY13" s="1231"/>
      <c r="AZ13" s="1231"/>
      <c r="BA13" s="1234"/>
      <c r="BB13" s="1230" t="s">
        <v>559</v>
      </c>
      <c r="BC13" s="1231"/>
      <c r="BD13" s="1231"/>
      <c r="BE13" s="1231"/>
      <c r="BF13" s="1232"/>
      <c r="BG13" s="1233" t="s">
        <v>560</v>
      </c>
      <c r="BH13" s="1231"/>
      <c r="BI13" s="1231"/>
      <c r="BJ13" s="1231"/>
      <c r="BK13" s="1231"/>
      <c r="BL13" s="1231"/>
      <c r="BM13" s="1234"/>
      <c r="BN13" s="1230" t="s">
        <v>559</v>
      </c>
      <c r="BO13" s="1231"/>
      <c r="BP13" s="1231"/>
      <c r="BQ13" s="1231"/>
      <c r="BR13" s="1232"/>
      <c r="BS13" s="1233" t="s">
        <v>560</v>
      </c>
      <c r="BT13" s="1231"/>
      <c r="BU13" s="1231"/>
      <c r="BV13" s="1231"/>
      <c r="BW13" s="1231"/>
      <c r="BX13" s="1231"/>
      <c r="BY13" s="1234"/>
      <c r="BZ13" s="1230" t="s">
        <v>559</v>
      </c>
      <c r="CA13" s="1231"/>
      <c r="CB13" s="1231"/>
      <c r="CC13" s="1231"/>
      <c r="CD13" s="1232"/>
      <c r="CE13" s="1233" t="s">
        <v>560</v>
      </c>
      <c r="CF13" s="1231"/>
      <c r="CG13" s="1231"/>
      <c r="CH13" s="1231"/>
      <c r="CI13" s="1231"/>
      <c r="CJ13" s="1231"/>
      <c r="CK13" s="1234"/>
      <c r="CL13" s="1236" t="s">
        <v>692</v>
      </c>
      <c r="CM13" s="1236"/>
      <c r="CN13" s="1236"/>
      <c r="CO13" s="1236"/>
      <c r="CP13" s="1236"/>
      <c r="CQ13" s="1236"/>
      <c r="CR13" s="1237"/>
      <c r="CS13" s="1238" t="s">
        <v>693</v>
      </c>
      <c r="CT13" s="1226"/>
      <c r="CU13" s="1226"/>
      <c r="CV13" s="1226"/>
      <c r="CW13" s="1226"/>
      <c r="CX13" s="1226"/>
      <c r="CY13" s="1239"/>
      <c r="CZ13" s="1225"/>
      <c r="DA13" s="1226"/>
      <c r="DB13" s="1226"/>
      <c r="DC13" s="1226"/>
      <c r="DD13" s="1226"/>
      <c r="DE13" s="1227"/>
    </row>
    <row r="14" spans="1:109" s="1228" customFormat="1" ht="12" customHeight="1">
      <c r="A14" s="1241"/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1242"/>
      <c r="N14" s="1242"/>
      <c r="O14" s="1242"/>
      <c r="P14" s="1242"/>
      <c r="Q14" s="1243"/>
      <c r="R14" s="1211"/>
      <c r="S14" s="1212"/>
      <c r="T14" s="1212"/>
      <c r="U14" s="1212"/>
      <c r="V14" s="1221"/>
      <c r="W14" s="1244"/>
      <c r="X14" s="1212"/>
      <c r="Y14" s="1212"/>
      <c r="Z14" s="1212"/>
      <c r="AA14" s="1212"/>
      <c r="AB14" s="1212"/>
      <c r="AC14" s="1213"/>
      <c r="AD14" s="1211"/>
      <c r="AE14" s="1212"/>
      <c r="AF14" s="1212"/>
      <c r="AG14" s="1212"/>
      <c r="AH14" s="1221"/>
      <c r="AI14" s="1244"/>
      <c r="AJ14" s="1212"/>
      <c r="AK14" s="1212"/>
      <c r="AL14" s="1212"/>
      <c r="AM14" s="1212"/>
      <c r="AN14" s="1212"/>
      <c r="AO14" s="1213"/>
      <c r="AP14" s="1211"/>
      <c r="AQ14" s="1212"/>
      <c r="AR14" s="1212"/>
      <c r="AS14" s="1212"/>
      <c r="AT14" s="1221"/>
      <c r="AU14" s="1244"/>
      <c r="AV14" s="1212"/>
      <c r="AW14" s="1212"/>
      <c r="AX14" s="1212"/>
      <c r="AY14" s="1212"/>
      <c r="AZ14" s="1212"/>
      <c r="BA14" s="1213"/>
      <c r="BB14" s="1211"/>
      <c r="BC14" s="1212"/>
      <c r="BD14" s="1212"/>
      <c r="BE14" s="1212"/>
      <c r="BF14" s="1221"/>
      <c r="BG14" s="1244"/>
      <c r="BH14" s="1212"/>
      <c r="BI14" s="1212"/>
      <c r="BJ14" s="1212"/>
      <c r="BK14" s="1212"/>
      <c r="BL14" s="1212"/>
      <c r="BM14" s="1213"/>
      <c r="BN14" s="1211"/>
      <c r="BO14" s="1212"/>
      <c r="BP14" s="1212"/>
      <c r="BQ14" s="1212"/>
      <c r="BR14" s="1221"/>
      <c r="BS14" s="1244"/>
      <c r="BT14" s="1212"/>
      <c r="BU14" s="1212"/>
      <c r="BV14" s="1212"/>
      <c r="BW14" s="1212"/>
      <c r="BX14" s="1212"/>
      <c r="BY14" s="1213"/>
      <c r="BZ14" s="1211"/>
      <c r="CA14" s="1212"/>
      <c r="CB14" s="1212"/>
      <c r="CC14" s="1212"/>
      <c r="CD14" s="1221"/>
      <c r="CE14" s="1244"/>
      <c r="CF14" s="1212"/>
      <c r="CG14" s="1212"/>
      <c r="CH14" s="1212"/>
      <c r="CI14" s="1212"/>
      <c r="CJ14" s="1212"/>
      <c r="CK14" s="1213"/>
      <c r="CL14" s="1245" t="s">
        <v>694</v>
      </c>
      <c r="CM14" s="1245"/>
      <c r="CN14" s="1245"/>
      <c r="CO14" s="1245"/>
      <c r="CP14" s="1245"/>
      <c r="CQ14" s="1245"/>
      <c r="CR14" s="1246"/>
      <c r="CS14" s="1247" t="s">
        <v>695</v>
      </c>
      <c r="CT14" s="1245"/>
      <c r="CU14" s="1245"/>
      <c r="CV14" s="1245"/>
      <c r="CW14" s="1245"/>
      <c r="CX14" s="1245"/>
      <c r="CY14" s="1246"/>
      <c r="CZ14" s="1244"/>
      <c r="DA14" s="1212"/>
      <c r="DB14" s="1212"/>
      <c r="DC14" s="1212"/>
      <c r="DD14" s="1212"/>
      <c r="DE14" s="1213"/>
    </row>
    <row r="15" spans="1:109" s="1254" customFormat="1" ht="12" customHeight="1" thickBot="1">
      <c r="A15" s="1248">
        <v>1</v>
      </c>
      <c r="B15" s="1249"/>
      <c r="C15" s="1249"/>
      <c r="D15" s="1249"/>
      <c r="E15" s="1249"/>
      <c r="F15" s="1249"/>
      <c r="G15" s="1249"/>
      <c r="H15" s="1249"/>
      <c r="I15" s="1249"/>
      <c r="J15" s="1249"/>
      <c r="K15" s="1249"/>
      <c r="L15" s="1249"/>
      <c r="M15" s="1249"/>
      <c r="N15" s="1249"/>
      <c r="O15" s="1249"/>
      <c r="P15" s="1249"/>
      <c r="Q15" s="1250"/>
      <c r="R15" s="1249">
        <v>2</v>
      </c>
      <c r="S15" s="1249"/>
      <c r="T15" s="1249"/>
      <c r="U15" s="1249"/>
      <c r="V15" s="1251"/>
      <c r="W15" s="1252">
        <v>3</v>
      </c>
      <c r="X15" s="1249"/>
      <c r="Y15" s="1249"/>
      <c r="Z15" s="1249"/>
      <c r="AA15" s="1249"/>
      <c r="AB15" s="1249"/>
      <c r="AC15" s="1250"/>
      <c r="AD15" s="1253">
        <v>4</v>
      </c>
      <c r="AE15" s="1249"/>
      <c r="AF15" s="1249"/>
      <c r="AG15" s="1249"/>
      <c r="AH15" s="1249"/>
      <c r="AI15" s="1252">
        <v>5</v>
      </c>
      <c r="AJ15" s="1249"/>
      <c r="AK15" s="1249"/>
      <c r="AL15" s="1249"/>
      <c r="AM15" s="1249"/>
      <c r="AN15" s="1249"/>
      <c r="AO15" s="1251"/>
      <c r="AP15" s="1249">
        <v>6</v>
      </c>
      <c r="AQ15" s="1249"/>
      <c r="AR15" s="1249"/>
      <c r="AS15" s="1249"/>
      <c r="AT15" s="1251"/>
      <c r="AU15" s="1252">
        <v>7</v>
      </c>
      <c r="AV15" s="1249"/>
      <c r="AW15" s="1249"/>
      <c r="AX15" s="1249"/>
      <c r="AY15" s="1249"/>
      <c r="AZ15" s="1249"/>
      <c r="BA15" s="1251"/>
      <c r="BB15" s="1252">
        <v>8</v>
      </c>
      <c r="BC15" s="1249"/>
      <c r="BD15" s="1249"/>
      <c r="BE15" s="1249"/>
      <c r="BF15" s="1251"/>
      <c r="BG15" s="1252">
        <v>9</v>
      </c>
      <c r="BH15" s="1249"/>
      <c r="BI15" s="1249"/>
      <c r="BJ15" s="1249"/>
      <c r="BK15" s="1249"/>
      <c r="BL15" s="1249"/>
      <c r="BM15" s="1250"/>
      <c r="BN15" s="1249">
        <v>10</v>
      </c>
      <c r="BO15" s="1249"/>
      <c r="BP15" s="1249"/>
      <c r="BQ15" s="1249"/>
      <c r="BR15" s="1251"/>
      <c r="BS15" s="1252">
        <v>11</v>
      </c>
      <c r="BT15" s="1249"/>
      <c r="BU15" s="1249"/>
      <c r="BV15" s="1249"/>
      <c r="BW15" s="1249"/>
      <c r="BX15" s="1249"/>
      <c r="BY15" s="1251"/>
      <c r="BZ15" s="1252" t="s">
        <v>696</v>
      </c>
      <c r="CA15" s="1249"/>
      <c r="CB15" s="1249"/>
      <c r="CC15" s="1249"/>
      <c r="CD15" s="1251"/>
      <c r="CE15" s="1252" t="s">
        <v>697</v>
      </c>
      <c r="CF15" s="1249"/>
      <c r="CG15" s="1249"/>
      <c r="CH15" s="1249"/>
      <c r="CI15" s="1249"/>
      <c r="CJ15" s="1249"/>
      <c r="CK15" s="1250"/>
      <c r="CL15" s="1249">
        <v>14</v>
      </c>
      <c r="CM15" s="1249"/>
      <c r="CN15" s="1249"/>
      <c r="CO15" s="1249"/>
      <c r="CP15" s="1249"/>
      <c r="CQ15" s="1249"/>
      <c r="CR15" s="1251"/>
      <c r="CS15" s="1252">
        <v>15</v>
      </c>
      <c r="CT15" s="1249"/>
      <c r="CU15" s="1249"/>
      <c r="CV15" s="1249"/>
      <c r="CW15" s="1249"/>
      <c r="CX15" s="1249"/>
      <c r="CY15" s="1251"/>
      <c r="CZ15" s="1252" t="s">
        <v>698</v>
      </c>
      <c r="DA15" s="1249"/>
      <c r="DB15" s="1249"/>
      <c r="DC15" s="1249"/>
      <c r="DD15" s="1249"/>
      <c r="DE15" s="1250"/>
    </row>
    <row r="16" spans="1:109" ht="24.75" customHeight="1">
      <c r="A16" s="1255" t="s">
        <v>630</v>
      </c>
      <c r="B16" s="1197"/>
      <c r="C16" s="1197"/>
      <c r="D16" s="1197"/>
      <c r="E16" s="1197"/>
      <c r="F16" s="1197"/>
      <c r="G16" s="1197"/>
      <c r="H16" s="1197"/>
      <c r="I16" s="1197"/>
      <c r="J16" s="1256"/>
      <c r="K16" s="759">
        <v>5</v>
      </c>
      <c r="L16" s="759">
        <v>0</v>
      </c>
      <c r="M16" s="759">
        <v>1</v>
      </c>
      <c r="N16" s="759">
        <v>0</v>
      </c>
      <c r="O16" s="759">
        <v>1</v>
      </c>
      <c r="P16" s="759">
        <v>0</v>
      </c>
      <c r="Q16" s="760">
        <v>1</v>
      </c>
      <c r="R16" s="1257">
        <v>1178</v>
      </c>
      <c r="S16" s="1258"/>
      <c r="T16" s="1258"/>
      <c r="U16" s="1258"/>
      <c r="V16" s="1259"/>
      <c r="W16" s="1260">
        <v>17670000</v>
      </c>
      <c r="X16" s="1258"/>
      <c r="Y16" s="1258"/>
      <c r="Z16" s="1258"/>
      <c r="AA16" s="1258"/>
      <c r="AB16" s="1258"/>
      <c r="AC16" s="1261"/>
      <c r="AD16" s="1257"/>
      <c r="AE16" s="1258"/>
      <c r="AF16" s="1258"/>
      <c r="AG16" s="1258"/>
      <c r="AH16" s="1259"/>
      <c r="AI16" s="1260"/>
      <c r="AJ16" s="1258"/>
      <c r="AK16" s="1258"/>
      <c r="AL16" s="1258"/>
      <c r="AM16" s="1258"/>
      <c r="AN16" s="1258"/>
      <c r="AO16" s="1259"/>
      <c r="AP16" s="1262"/>
      <c r="AQ16" s="1258"/>
      <c r="AR16" s="1258"/>
      <c r="AS16" s="1258"/>
      <c r="AT16" s="1259"/>
      <c r="AU16" s="1260"/>
      <c r="AV16" s="1258"/>
      <c r="AW16" s="1258"/>
      <c r="AX16" s="1258"/>
      <c r="AY16" s="1258"/>
      <c r="AZ16" s="1258"/>
      <c r="BA16" s="1259"/>
      <c r="BB16" s="1262"/>
      <c r="BC16" s="1258"/>
      <c r="BD16" s="1258"/>
      <c r="BE16" s="1258"/>
      <c r="BF16" s="1259"/>
      <c r="BG16" s="1260"/>
      <c r="BH16" s="1258"/>
      <c r="BI16" s="1258"/>
      <c r="BJ16" s="1258"/>
      <c r="BK16" s="1258"/>
      <c r="BL16" s="1258"/>
      <c r="BM16" s="1261"/>
      <c r="BN16" s="1257">
        <v>1171</v>
      </c>
      <c r="BO16" s="1258"/>
      <c r="BP16" s="1258"/>
      <c r="BQ16" s="1258"/>
      <c r="BR16" s="1259"/>
      <c r="BS16" s="1260">
        <v>17565000</v>
      </c>
      <c r="BT16" s="1258"/>
      <c r="BU16" s="1258"/>
      <c r="BV16" s="1258"/>
      <c r="BW16" s="1258"/>
      <c r="BX16" s="1258"/>
      <c r="BY16" s="1259"/>
      <c r="BZ16" s="1260">
        <f>BN16-(R16+AD16+AC16+AP16+BB16)</f>
        <v>-7</v>
      </c>
      <c r="CA16" s="1258"/>
      <c r="CB16" s="1258"/>
      <c r="CC16" s="1258"/>
      <c r="CD16" s="1259"/>
      <c r="CE16" s="1260">
        <f aca="true" t="shared" si="0" ref="CE16:CE22">BS16-(W16+AI16+AU16+BG16)</f>
        <v>-105000</v>
      </c>
      <c r="CF16" s="1258"/>
      <c r="CG16" s="1258"/>
      <c r="CH16" s="1258"/>
      <c r="CI16" s="1258"/>
      <c r="CJ16" s="1258"/>
      <c r="CK16" s="1261"/>
      <c r="CL16" s="1263">
        <v>12783874</v>
      </c>
      <c r="CM16" s="1258"/>
      <c r="CN16" s="1258"/>
      <c r="CO16" s="1258"/>
      <c r="CP16" s="1258"/>
      <c r="CQ16" s="1258"/>
      <c r="CR16" s="1259"/>
      <c r="CS16" s="1260">
        <v>4781126</v>
      </c>
      <c r="CT16" s="1258"/>
      <c r="CU16" s="1258"/>
      <c r="CV16" s="1258"/>
      <c r="CW16" s="1258"/>
      <c r="CX16" s="1258"/>
      <c r="CY16" s="1259"/>
      <c r="CZ16" s="1260">
        <f aca="true" t="shared" si="1" ref="CZ16:CZ22">CE16-(BS16-(CL16+CS16))</f>
        <v>-105000</v>
      </c>
      <c r="DA16" s="1258"/>
      <c r="DB16" s="1258"/>
      <c r="DC16" s="1258"/>
      <c r="DD16" s="1258"/>
      <c r="DE16" s="1261"/>
    </row>
    <row r="17" spans="1:109" ht="24.75" customHeight="1">
      <c r="A17" s="756" t="s">
        <v>699</v>
      </c>
      <c r="B17" s="1215"/>
      <c r="C17" s="1215"/>
      <c r="D17" s="1215"/>
      <c r="E17" s="1215"/>
      <c r="F17" s="1215"/>
      <c r="G17" s="1215"/>
      <c r="H17" s="1215"/>
      <c r="I17" s="1215"/>
      <c r="J17" s="1216"/>
      <c r="K17" s="759">
        <v>5</v>
      </c>
      <c r="L17" s="759">
        <v>0</v>
      </c>
      <c r="M17" s="759">
        <v>1</v>
      </c>
      <c r="N17" s="759">
        <v>0</v>
      </c>
      <c r="O17" s="759">
        <v>1</v>
      </c>
      <c r="P17" s="759">
        <v>0</v>
      </c>
      <c r="Q17" s="760">
        <v>2</v>
      </c>
      <c r="R17" s="1264">
        <v>227</v>
      </c>
      <c r="S17" s="1265"/>
      <c r="T17" s="1265"/>
      <c r="U17" s="1265"/>
      <c r="V17" s="1266"/>
      <c r="W17" s="1267">
        <v>2270000</v>
      </c>
      <c r="X17" s="1265"/>
      <c r="Y17" s="1265"/>
      <c r="Z17" s="1265"/>
      <c r="AA17" s="1265"/>
      <c r="AB17" s="1265"/>
      <c r="AC17" s="1268"/>
      <c r="AD17" s="1264"/>
      <c r="AE17" s="1265"/>
      <c r="AF17" s="1265"/>
      <c r="AG17" s="1265"/>
      <c r="AH17" s="1266"/>
      <c r="AI17" s="1267"/>
      <c r="AJ17" s="1265"/>
      <c r="AK17" s="1265"/>
      <c r="AL17" s="1265"/>
      <c r="AM17" s="1265"/>
      <c r="AN17" s="1265"/>
      <c r="AO17" s="1266"/>
      <c r="AP17" s="1269"/>
      <c r="AQ17" s="1265"/>
      <c r="AR17" s="1265"/>
      <c r="AS17" s="1265"/>
      <c r="AT17" s="1266"/>
      <c r="AU17" s="1267"/>
      <c r="AV17" s="1265"/>
      <c r="AW17" s="1265"/>
      <c r="AX17" s="1265"/>
      <c r="AY17" s="1265"/>
      <c r="AZ17" s="1265"/>
      <c r="BA17" s="1266"/>
      <c r="BB17" s="1269"/>
      <c r="BC17" s="1265"/>
      <c r="BD17" s="1265"/>
      <c r="BE17" s="1265"/>
      <c r="BF17" s="1266"/>
      <c r="BG17" s="1267"/>
      <c r="BH17" s="1265"/>
      <c r="BI17" s="1265"/>
      <c r="BJ17" s="1265"/>
      <c r="BK17" s="1265"/>
      <c r="BL17" s="1265"/>
      <c r="BM17" s="1268"/>
      <c r="BN17" s="1264">
        <v>225</v>
      </c>
      <c r="BO17" s="1265"/>
      <c r="BP17" s="1265"/>
      <c r="BQ17" s="1265"/>
      <c r="BR17" s="1266"/>
      <c r="BS17" s="1267">
        <v>2250000</v>
      </c>
      <c r="BT17" s="1265"/>
      <c r="BU17" s="1265"/>
      <c r="BV17" s="1265"/>
      <c r="BW17" s="1265"/>
      <c r="BX17" s="1265"/>
      <c r="BY17" s="1266"/>
      <c r="BZ17" s="1267">
        <f>BN17-(R17+AD17+AC17+AP17+BB17)</f>
        <v>-2</v>
      </c>
      <c r="CA17" s="1265"/>
      <c r="CB17" s="1265"/>
      <c r="CC17" s="1265"/>
      <c r="CD17" s="1266"/>
      <c r="CE17" s="1267">
        <f t="shared" si="0"/>
        <v>-20000</v>
      </c>
      <c r="CF17" s="1265"/>
      <c r="CG17" s="1265"/>
      <c r="CH17" s="1265"/>
      <c r="CI17" s="1265"/>
      <c r="CJ17" s="1265"/>
      <c r="CK17" s="1268"/>
      <c r="CL17" s="1270">
        <v>1532774</v>
      </c>
      <c r="CM17" s="1265"/>
      <c r="CN17" s="1265"/>
      <c r="CO17" s="1265"/>
      <c r="CP17" s="1265"/>
      <c r="CQ17" s="1265"/>
      <c r="CR17" s="1266"/>
      <c r="CS17" s="1267">
        <v>563826</v>
      </c>
      <c r="CT17" s="1265"/>
      <c r="CU17" s="1265"/>
      <c r="CV17" s="1265"/>
      <c r="CW17" s="1265"/>
      <c r="CX17" s="1265"/>
      <c r="CY17" s="1266"/>
      <c r="CZ17" s="1267">
        <f t="shared" si="1"/>
        <v>-173400</v>
      </c>
      <c r="DA17" s="1265"/>
      <c r="DB17" s="1265"/>
      <c r="DC17" s="1265"/>
      <c r="DD17" s="1265"/>
      <c r="DE17" s="1268"/>
    </row>
    <row r="18" spans="1:109" ht="24.75" customHeight="1">
      <c r="A18" s="756" t="s">
        <v>700</v>
      </c>
      <c r="B18" s="1215"/>
      <c r="C18" s="1215"/>
      <c r="D18" s="1215"/>
      <c r="E18" s="1215"/>
      <c r="F18" s="1215"/>
      <c r="G18" s="1215"/>
      <c r="H18" s="1215"/>
      <c r="I18" s="1215"/>
      <c r="J18" s="1216"/>
      <c r="K18" s="759">
        <v>5</v>
      </c>
      <c r="L18" s="759">
        <v>0</v>
      </c>
      <c r="M18" s="759">
        <v>1</v>
      </c>
      <c r="N18" s="759">
        <v>0</v>
      </c>
      <c r="O18" s="759">
        <v>3</v>
      </c>
      <c r="P18" s="759">
        <v>0</v>
      </c>
      <c r="Q18" s="760">
        <v>1</v>
      </c>
      <c r="R18" s="1264">
        <v>5839</v>
      </c>
      <c r="S18" s="1265"/>
      <c r="T18" s="1265"/>
      <c r="U18" s="1265"/>
      <c r="V18" s="1266"/>
      <c r="W18" s="1267">
        <v>15181400</v>
      </c>
      <c r="X18" s="1265"/>
      <c r="Y18" s="1265"/>
      <c r="Z18" s="1265"/>
      <c r="AA18" s="1265"/>
      <c r="AB18" s="1265"/>
      <c r="AC18" s="1268"/>
      <c r="AD18" s="1264"/>
      <c r="AE18" s="1265"/>
      <c r="AF18" s="1265"/>
      <c r="AG18" s="1265"/>
      <c r="AH18" s="1266"/>
      <c r="AI18" s="1267"/>
      <c r="AJ18" s="1265"/>
      <c r="AK18" s="1265"/>
      <c r="AL18" s="1265"/>
      <c r="AM18" s="1265"/>
      <c r="AN18" s="1265"/>
      <c r="AO18" s="1266"/>
      <c r="AP18" s="1269">
        <v>-23</v>
      </c>
      <c r="AQ18" s="1265"/>
      <c r="AR18" s="1265"/>
      <c r="AS18" s="1265"/>
      <c r="AT18" s="1266"/>
      <c r="AU18" s="1267">
        <v>-59800</v>
      </c>
      <c r="AV18" s="1265"/>
      <c r="AW18" s="1265"/>
      <c r="AX18" s="1265"/>
      <c r="AY18" s="1265"/>
      <c r="AZ18" s="1265"/>
      <c r="BA18" s="1266"/>
      <c r="BB18" s="1269"/>
      <c r="BC18" s="1265"/>
      <c r="BD18" s="1265"/>
      <c r="BE18" s="1265"/>
      <c r="BF18" s="1266"/>
      <c r="BG18" s="1267"/>
      <c r="BH18" s="1265"/>
      <c r="BI18" s="1265"/>
      <c r="BJ18" s="1265"/>
      <c r="BK18" s="1265"/>
      <c r="BL18" s="1265"/>
      <c r="BM18" s="1268"/>
      <c r="BN18" s="1264">
        <f>5834+6</f>
        <v>5840</v>
      </c>
      <c r="BO18" s="1265"/>
      <c r="BP18" s="1265"/>
      <c r="BQ18" s="1265"/>
      <c r="BR18" s="1266"/>
      <c r="BS18" s="1267">
        <f>15168400+15600</f>
        <v>15184000</v>
      </c>
      <c r="BT18" s="1265"/>
      <c r="BU18" s="1265"/>
      <c r="BV18" s="1265"/>
      <c r="BW18" s="1265"/>
      <c r="BX18" s="1265"/>
      <c r="BY18" s="1266"/>
      <c r="BZ18" s="1267">
        <v>24</v>
      </c>
      <c r="CA18" s="1265"/>
      <c r="CB18" s="1265"/>
      <c r="CC18" s="1265"/>
      <c r="CD18" s="1266"/>
      <c r="CE18" s="1267">
        <f t="shared" si="0"/>
        <v>62400</v>
      </c>
      <c r="CF18" s="1265"/>
      <c r="CG18" s="1265"/>
      <c r="CH18" s="1265"/>
      <c r="CI18" s="1265"/>
      <c r="CJ18" s="1265"/>
      <c r="CK18" s="1268"/>
      <c r="CL18" s="1270">
        <f>15168400+15600</f>
        <v>15184000</v>
      </c>
      <c r="CM18" s="1265"/>
      <c r="CN18" s="1265"/>
      <c r="CO18" s="1265"/>
      <c r="CP18" s="1265"/>
      <c r="CQ18" s="1265"/>
      <c r="CR18" s="1266"/>
      <c r="CS18" s="1267"/>
      <c r="CT18" s="1265"/>
      <c r="CU18" s="1265"/>
      <c r="CV18" s="1265"/>
      <c r="CW18" s="1265"/>
      <c r="CX18" s="1265"/>
      <c r="CY18" s="1266"/>
      <c r="CZ18" s="1267">
        <f t="shared" si="1"/>
        <v>62400</v>
      </c>
      <c r="DA18" s="1265"/>
      <c r="DB18" s="1265"/>
      <c r="DC18" s="1265"/>
      <c r="DD18" s="1265"/>
      <c r="DE18" s="1268"/>
    </row>
    <row r="19" spans="1:109" ht="24.75" customHeight="1">
      <c r="A19" s="756" t="s">
        <v>701</v>
      </c>
      <c r="B19" s="1215"/>
      <c r="C19" s="1215"/>
      <c r="D19" s="1215"/>
      <c r="E19" s="1215"/>
      <c r="F19" s="1215"/>
      <c r="G19" s="1215"/>
      <c r="H19" s="1215"/>
      <c r="I19" s="1215"/>
      <c r="J19" s="1216"/>
      <c r="K19" s="759">
        <v>5</v>
      </c>
      <c r="L19" s="759">
        <v>0</v>
      </c>
      <c r="M19" s="759">
        <v>1</v>
      </c>
      <c r="N19" s="759">
        <v>0</v>
      </c>
      <c r="O19" s="759">
        <v>3</v>
      </c>
      <c r="P19" s="759">
        <v>0</v>
      </c>
      <c r="Q19" s="760">
        <v>2</v>
      </c>
      <c r="R19" s="1264">
        <v>5108</v>
      </c>
      <c r="S19" s="1265"/>
      <c r="T19" s="1265"/>
      <c r="U19" s="1265"/>
      <c r="V19" s="1266"/>
      <c r="W19" s="1267">
        <v>9960600</v>
      </c>
      <c r="X19" s="1265"/>
      <c r="Y19" s="1265"/>
      <c r="Z19" s="1265"/>
      <c r="AA19" s="1265"/>
      <c r="AB19" s="1265"/>
      <c r="AC19" s="1268"/>
      <c r="AD19" s="1264"/>
      <c r="AE19" s="1265"/>
      <c r="AF19" s="1265"/>
      <c r="AG19" s="1265"/>
      <c r="AH19" s="1266"/>
      <c r="AI19" s="1267"/>
      <c r="AJ19" s="1265"/>
      <c r="AK19" s="1265"/>
      <c r="AL19" s="1265"/>
      <c r="AM19" s="1265"/>
      <c r="AN19" s="1265"/>
      <c r="AO19" s="1266"/>
      <c r="AP19" s="1269">
        <v>22</v>
      </c>
      <c r="AQ19" s="1265"/>
      <c r="AR19" s="1265"/>
      <c r="AS19" s="1265"/>
      <c r="AT19" s="1266"/>
      <c r="AU19" s="1267">
        <v>42900</v>
      </c>
      <c r="AV19" s="1265"/>
      <c r="AW19" s="1265"/>
      <c r="AX19" s="1265"/>
      <c r="AY19" s="1265"/>
      <c r="AZ19" s="1265"/>
      <c r="BA19" s="1266"/>
      <c r="BB19" s="1269"/>
      <c r="BC19" s="1265"/>
      <c r="BD19" s="1265"/>
      <c r="BE19" s="1265"/>
      <c r="BF19" s="1266"/>
      <c r="BG19" s="1267"/>
      <c r="BH19" s="1265"/>
      <c r="BI19" s="1265"/>
      <c r="BJ19" s="1265"/>
      <c r="BK19" s="1265"/>
      <c r="BL19" s="1265"/>
      <c r="BM19" s="1268"/>
      <c r="BN19" s="1264">
        <v>5091</v>
      </c>
      <c r="BO19" s="1265"/>
      <c r="BP19" s="1265"/>
      <c r="BQ19" s="1265"/>
      <c r="BR19" s="1266"/>
      <c r="BS19" s="1267">
        <v>9927450</v>
      </c>
      <c r="BT19" s="1265"/>
      <c r="BU19" s="1265"/>
      <c r="BV19" s="1265"/>
      <c r="BW19" s="1265"/>
      <c r="BX19" s="1265"/>
      <c r="BY19" s="1266"/>
      <c r="BZ19" s="1267">
        <f>BN19-(R19+AD19+AC19+AP19+BB19)</f>
        <v>-39</v>
      </c>
      <c r="CA19" s="1265"/>
      <c r="CB19" s="1265"/>
      <c r="CC19" s="1265"/>
      <c r="CD19" s="1266"/>
      <c r="CE19" s="1267">
        <f t="shared" si="0"/>
        <v>-76050</v>
      </c>
      <c r="CF19" s="1265"/>
      <c r="CG19" s="1265"/>
      <c r="CH19" s="1265"/>
      <c r="CI19" s="1265"/>
      <c r="CJ19" s="1265"/>
      <c r="CK19" s="1268"/>
      <c r="CL19" s="1270">
        <v>9634560</v>
      </c>
      <c r="CM19" s="1265"/>
      <c r="CN19" s="1265"/>
      <c r="CO19" s="1265"/>
      <c r="CP19" s="1265"/>
      <c r="CQ19" s="1265"/>
      <c r="CR19" s="1266"/>
      <c r="CS19" s="1267"/>
      <c r="CT19" s="1265"/>
      <c r="CU19" s="1265"/>
      <c r="CV19" s="1265"/>
      <c r="CW19" s="1265"/>
      <c r="CX19" s="1265"/>
      <c r="CY19" s="1266"/>
      <c r="CZ19" s="1267">
        <f t="shared" si="1"/>
        <v>-368940</v>
      </c>
      <c r="DA19" s="1265"/>
      <c r="DB19" s="1265"/>
      <c r="DC19" s="1265"/>
      <c r="DD19" s="1265"/>
      <c r="DE19" s="1268"/>
    </row>
    <row r="20" spans="1:109" ht="24.75" customHeight="1">
      <c r="A20" s="756" t="s">
        <v>702</v>
      </c>
      <c r="B20" s="1215"/>
      <c r="C20" s="1215"/>
      <c r="D20" s="1215"/>
      <c r="E20" s="1215"/>
      <c r="F20" s="1215"/>
      <c r="G20" s="1215"/>
      <c r="H20" s="1215"/>
      <c r="I20" s="1215"/>
      <c r="J20" s="1216"/>
      <c r="K20" s="759">
        <v>5</v>
      </c>
      <c r="L20" s="759">
        <v>0</v>
      </c>
      <c r="M20" s="759">
        <v>1</v>
      </c>
      <c r="N20" s="759">
        <v>0</v>
      </c>
      <c r="O20" s="759">
        <v>3</v>
      </c>
      <c r="P20" s="759">
        <v>0</v>
      </c>
      <c r="Q20" s="760">
        <v>3</v>
      </c>
      <c r="R20" s="1264">
        <v>5108</v>
      </c>
      <c r="S20" s="1265"/>
      <c r="T20" s="1265"/>
      <c r="U20" s="1265"/>
      <c r="V20" s="1266"/>
      <c r="W20" s="1267">
        <v>21530220</v>
      </c>
      <c r="X20" s="1265"/>
      <c r="Y20" s="1265"/>
      <c r="Z20" s="1265"/>
      <c r="AA20" s="1265"/>
      <c r="AB20" s="1265"/>
      <c r="AC20" s="1268"/>
      <c r="AD20" s="1264"/>
      <c r="AE20" s="1265"/>
      <c r="AF20" s="1265"/>
      <c r="AG20" s="1265"/>
      <c r="AH20" s="1266"/>
      <c r="AI20" s="1267"/>
      <c r="AJ20" s="1265"/>
      <c r="AK20" s="1265"/>
      <c r="AL20" s="1265"/>
      <c r="AM20" s="1265"/>
      <c r="AN20" s="1265"/>
      <c r="AO20" s="1266"/>
      <c r="AP20" s="1269">
        <v>22</v>
      </c>
      <c r="AQ20" s="1265"/>
      <c r="AR20" s="1265"/>
      <c r="AS20" s="1265"/>
      <c r="AT20" s="1266"/>
      <c r="AU20" s="1267">
        <v>92730</v>
      </c>
      <c r="AV20" s="1265"/>
      <c r="AW20" s="1265"/>
      <c r="AX20" s="1265"/>
      <c r="AY20" s="1265"/>
      <c r="AZ20" s="1265"/>
      <c r="BA20" s="1266"/>
      <c r="BB20" s="1269"/>
      <c r="BC20" s="1265"/>
      <c r="BD20" s="1265"/>
      <c r="BE20" s="1265"/>
      <c r="BF20" s="1266"/>
      <c r="BG20" s="1267"/>
      <c r="BH20" s="1265"/>
      <c r="BI20" s="1265"/>
      <c r="BJ20" s="1265"/>
      <c r="BK20" s="1265"/>
      <c r="BL20" s="1265"/>
      <c r="BM20" s="1268"/>
      <c r="BN20" s="1264">
        <v>5091</v>
      </c>
      <c r="BO20" s="1265"/>
      <c r="BP20" s="1265"/>
      <c r="BQ20" s="1265"/>
      <c r="BR20" s="1266"/>
      <c r="BS20" s="1267">
        <v>21458565</v>
      </c>
      <c r="BT20" s="1265"/>
      <c r="BU20" s="1265"/>
      <c r="BV20" s="1265"/>
      <c r="BW20" s="1265"/>
      <c r="BX20" s="1265"/>
      <c r="BY20" s="1266"/>
      <c r="BZ20" s="1267">
        <f>BN20-(R20+AD20+AC20+AP20+BB20)</f>
        <v>-39</v>
      </c>
      <c r="CA20" s="1265"/>
      <c r="CB20" s="1265"/>
      <c r="CC20" s="1265"/>
      <c r="CD20" s="1266"/>
      <c r="CE20" s="1267">
        <f t="shared" si="0"/>
        <v>-164385</v>
      </c>
      <c r="CF20" s="1265"/>
      <c r="CG20" s="1265"/>
      <c r="CH20" s="1265"/>
      <c r="CI20" s="1265"/>
      <c r="CJ20" s="1265"/>
      <c r="CK20" s="1268"/>
      <c r="CL20" s="1270">
        <v>1858215</v>
      </c>
      <c r="CM20" s="1265"/>
      <c r="CN20" s="1265"/>
      <c r="CO20" s="1265"/>
      <c r="CP20" s="1265"/>
      <c r="CQ20" s="1265"/>
      <c r="CR20" s="1266"/>
      <c r="CS20" s="1267">
        <v>19600350</v>
      </c>
      <c r="CT20" s="1265"/>
      <c r="CU20" s="1265"/>
      <c r="CV20" s="1265"/>
      <c r="CW20" s="1265"/>
      <c r="CX20" s="1265"/>
      <c r="CY20" s="1266"/>
      <c r="CZ20" s="1267">
        <f t="shared" si="1"/>
        <v>-164385</v>
      </c>
      <c r="DA20" s="1265"/>
      <c r="DB20" s="1265"/>
      <c r="DC20" s="1265"/>
      <c r="DD20" s="1265"/>
      <c r="DE20" s="1268"/>
    </row>
    <row r="21" spans="1:109" ht="24.75" customHeight="1">
      <c r="A21" s="756" t="s">
        <v>703</v>
      </c>
      <c r="B21" s="1215"/>
      <c r="C21" s="1215"/>
      <c r="D21" s="1215"/>
      <c r="E21" s="1215"/>
      <c r="F21" s="1215"/>
      <c r="G21" s="1215"/>
      <c r="H21" s="1215"/>
      <c r="I21" s="1215"/>
      <c r="J21" s="1216"/>
      <c r="K21" s="759">
        <v>5</v>
      </c>
      <c r="L21" s="759">
        <v>0</v>
      </c>
      <c r="M21" s="759">
        <v>1</v>
      </c>
      <c r="N21" s="759">
        <v>0</v>
      </c>
      <c r="O21" s="759">
        <v>4</v>
      </c>
      <c r="P21" s="759">
        <v>0</v>
      </c>
      <c r="Q21" s="760">
        <v>1</v>
      </c>
      <c r="R21" s="1264">
        <v>33</v>
      </c>
      <c r="S21" s="1265"/>
      <c r="T21" s="1265"/>
      <c r="U21" s="1265"/>
      <c r="V21" s="1266"/>
      <c r="W21" s="1267">
        <v>33660000</v>
      </c>
      <c r="X21" s="1265"/>
      <c r="Y21" s="1265"/>
      <c r="Z21" s="1265"/>
      <c r="AA21" s="1265"/>
      <c r="AB21" s="1265"/>
      <c r="AC21" s="1268"/>
      <c r="AD21" s="1264"/>
      <c r="AE21" s="1265"/>
      <c r="AF21" s="1265"/>
      <c r="AG21" s="1265"/>
      <c r="AH21" s="1266"/>
      <c r="AI21" s="1267"/>
      <c r="AJ21" s="1265"/>
      <c r="AK21" s="1265"/>
      <c r="AL21" s="1265"/>
      <c r="AM21" s="1265"/>
      <c r="AN21" s="1265"/>
      <c r="AO21" s="1266"/>
      <c r="AP21" s="1269"/>
      <c r="AQ21" s="1265"/>
      <c r="AR21" s="1265"/>
      <c r="AS21" s="1265"/>
      <c r="AT21" s="1266"/>
      <c r="AU21" s="1267"/>
      <c r="AV21" s="1265"/>
      <c r="AW21" s="1265"/>
      <c r="AX21" s="1265"/>
      <c r="AY21" s="1265"/>
      <c r="AZ21" s="1265"/>
      <c r="BA21" s="1266"/>
      <c r="BB21" s="1269"/>
      <c r="BC21" s="1265"/>
      <c r="BD21" s="1265"/>
      <c r="BE21" s="1265"/>
      <c r="BF21" s="1266"/>
      <c r="BG21" s="1267"/>
      <c r="BH21" s="1265"/>
      <c r="BI21" s="1265"/>
      <c r="BJ21" s="1265"/>
      <c r="BK21" s="1265"/>
      <c r="BL21" s="1265"/>
      <c r="BM21" s="1268"/>
      <c r="BN21" s="1264">
        <v>33</v>
      </c>
      <c r="BO21" s="1265"/>
      <c r="BP21" s="1265"/>
      <c r="BQ21" s="1265"/>
      <c r="BR21" s="1266"/>
      <c r="BS21" s="1267">
        <v>33660000</v>
      </c>
      <c r="BT21" s="1265"/>
      <c r="BU21" s="1265"/>
      <c r="BV21" s="1265"/>
      <c r="BW21" s="1265"/>
      <c r="BX21" s="1265"/>
      <c r="BY21" s="1266"/>
      <c r="BZ21" s="1267">
        <f>BN21-(R21+AD21+AC21+AP21+BB21)</f>
        <v>0</v>
      </c>
      <c r="CA21" s="1265"/>
      <c r="CB21" s="1265"/>
      <c r="CC21" s="1265"/>
      <c r="CD21" s="1266"/>
      <c r="CE21" s="1267">
        <f t="shared" si="0"/>
        <v>0</v>
      </c>
      <c r="CF21" s="1265"/>
      <c r="CG21" s="1265"/>
      <c r="CH21" s="1265"/>
      <c r="CI21" s="1265"/>
      <c r="CJ21" s="1265"/>
      <c r="CK21" s="1268"/>
      <c r="CL21" s="1270">
        <v>33660000</v>
      </c>
      <c r="CM21" s="1265"/>
      <c r="CN21" s="1265"/>
      <c r="CO21" s="1265"/>
      <c r="CP21" s="1265"/>
      <c r="CQ21" s="1265"/>
      <c r="CR21" s="1266"/>
      <c r="CS21" s="1267"/>
      <c r="CT21" s="1265"/>
      <c r="CU21" s="1265"/>
      <c r="CV21" s="1265"/>
      <c r="CW21" s="1265"/>
      <c r="CX21" s="1265"/>
      <c r="CY21" s="1266"/>
      <c r="CZ21" s="1267">
        <f t="shared" si="1"/>
        <v>0</v>
      </c>
      <c r="DA21" s="1265"/>
      <c r="DB21" s="1265"/>
      <c r="DC21" s="1265"/>
      <c r="DD21" s="1265"/>
      <c r="DE21" s="1268"/>
    </row>
    <row r="22" spans="1:109" ht="24.75" customHeight="1">
      <c r="A22" s="756" t="s">
        <v>704</v>
      </c>
      <c r="B22" s="1215"/>
      <c r="C22" s="1215"/>
      <c r="D22" s="1215"/>
      <c r="E22" s="1215"/>
      <c r="F22" s="1215"/>
      <c r="G22" s="1215"/>
      <c r="H22" s="1215"/>
      <c r="I22" s="1215"/>
      <c r="J22" s="1216"/>
      <c r="K22" s="759">
        <v>5</v>
      </c>
      <c r="L22" s="759">
        <v>0</v>
      </c>
      <c r="M22" s="759">
        <v>2</v>
      </c>
      <c r="N22" s="759">
        <v>0</v>
      </c>
      <c r="O22" s="759">
        <v>3</v>
      </c>
      <c r="P22" s="759">
        <v>0</v>
      </c>
      <c r="Q22" s="760">
        <v>1</v>
      </c>
      <c r="R22" s="1264">
        <v>271</v>
      </c>
      <c r="S22" s="1265"/>
      <c r="T22" s="1265"/>
      <c r="U22" s="1265"/>
      <c r="V22" s="1266"/>
      <c r="W22" s="1267">
        <v>6233000</v>
      </c>
      <c r="X22" s="1265"/>
      <c r="Y22" s="1265"/>
      <c r="Z22" s="1265"/>
      <c r="AA22" s="1265"/>
      <c r="AB22" s="1265"/>
      <c r="AC22" s="1268"/>
      <c r="AD22" s="1264"/>
      <c r="AE22" s="1265"/>
      <c r="AF22" s="1265"/>
      <c r="AG22" s="1265"/>
      <c r="AH22" s="1266"/>
      <c r="AI22" s="1267"/>
      <c r="AJ22" s="1265"/>
      <c r="AK22" s="1265"/>
      <c r="AL22" s="1265"/>
      <c r="AM22" s="1265"/>
      <c r="AN22" s="1265"/>
      <c r="AO22" s="1266"/>
      <c r="AP22" s="1269"/>
      <c r="AQ22" s="1265"/>
      <c r="AR22" s="1265"/>
      <c r="AS22" s="1265"/>
      <c r="AT22" s="1266"/>
      <c r="AU22" s="1267"/>
      <c r="AV22" s="1265"/>
      <c r="AW22" s="1265"/>
      <c r="AX22" s="1265"/>
      <c r="AY22" s="1265"/>
      <c r="AZ22" s="1265"/>
      <c r="BA22" s="1266"/>
      <c r="BB22" s="1269"/>
      <c r="BC22" s="1265"/>
      <c r="BD22" s="1265"/>
      <c r="BE22" s="1265"/>
      <c r="BF22" s="1266"/>
      <c r="BG22" s="1267"/>
      <c r="BH22" s="1265"/>
      <c r="BI22" s="1265"/>
      <c r="BJ22" s="1265"/>
      <c r="BK22" s="1265"/>
      <c r="BL22" s="1265"/>
      <c r="BM22" s="1268"/>
      <c r="BN22" s="1264">
        <v>271</v>
      </c>
      <c r="BO22" s="1265"/>
      <c r="BP22" s="1265"/>
      <c r="BQ22" s="1265"/>
      <c r="BR22" s="1266"/>
      <c r="BS22" s="1267">
        <v>6233000</v>
      </c>
      <c r="BT22" s="1265"/>
      <c r="BU22" s="1265"/>
      <c r="BV22" s="1265"/>
      <c r="BW22" s="1265"/>
      <c r="BX22" s="1265"/>
      <c r="BY22" s="1266"/>
      <c r="BZ22" s="1267">
        <f>BN22-(R22+AD22+AC22+AP22+BB22)</f>
        <v>0</v>
      </c>
      <c r="CA22" s="1265"/>
      <c r="CB22" s="1265"/>
      <c r="CC22" s="1265"/>
      <c r="CD22" s="1266"/>
      <c r="CE22" s="1267">
        <f t="shared" si="0"/>
        <v>0</v>
      </c>
      <c r="CF22" s="1265"/>
      <c r="CG22" s="1265"/>
      <c r="CH22" s="1265"/>
      <c r="CI22" s="1265"/>
      <c r="CJ22" s="1265"/>
      <c r="CK22" s="1268"/>
      <c r="CL22" s="1270">
        <v>6233000</v>
      </c>
      <c r="CM22" s="1265"/>
      <c r="CN22" s="1265"/>
      <c r="CO22" s="1265"/>
      <c r="CP22" s="1265"/>
      <c r="CQ22" s="1265"/>
      <c r="CR22" s="1266"/>
      <c r="CS22" s="1267"/>
      <c r="CT22" s="1265"/>
      <c r="CU22" s="1265"/>
      <c r="CV22" s="1265"/>
      <c r="CW22" s="1265"/>
      <c r="CX22" s="1265"/>
      <c r="CY22" s="1266"/>
      <c r="CZ22" s="1267">
        <f t="shared" si="1"/>
        <v>0</v>
      </c>
      <c r="DA22" s="1265"/>
      <c r="DB22" s="1265"/>
      <c r="DC22" s="1265"/>
      <c r="DD22" s="1265"/>
      <c r="DE22" s="1268"/>
    </row>
    <row r="23" spans="1:109" ht="24.75" customHeight="1">
      <c r="A23" s="756"/>
      <c r="B23" s="1215"/>
      <c r="C23" s="1215"/>
      <c r="D23" s="1215"/>
      <c r="E23" s="1215"/>
      <c r="F23" s="1215"/>
      <c r="G23" s="1215"/>
      <c r="H23" s="1215"/>
      <c r="I23" s="1215"/>
      <c r="J23" s="1216"/>
      <c r="K23" s="759"/>
      <c r="L23" s="759"/>
      <c r="M23" s="759"/>
      <c r="N23" s="759"/>
      <c r="O23" s="759"/>
      <c r="P23" s="759"/>
      <c r="Q23" s="760"/>
      <c r="R23" s="1264"/>
      <c r="S23" s="1265"/>
      <c r="T23" s="1265"/>
      <c r="U23" s="1265"/>
      <c r="V23" s="1266"/>
      <c r="W23" s="1267"/>
      <c r="X23" s="1265"/>
      <c r="Y23" s="1265"/>
      <c r="Z23" s="1265"/>
      <c r="AA23" s="1265"/>
      <c r="AB23" s="1265"/>
      <c r="AC23" s="1268"/>
      <c r="AD23" s="1264"/>
      <c r="AE23" s="1265"/>
      <c r="AF23" s="1265"/>
      <c r="AG23" s="1265"/>
      <c r="AH23" s="1266"/>
      <c r="AI23" s="1267"/>
      <c r="AJ23" s="1265"/>
      <c r="AK23" s="1265"/>
      <c r="AL23" s="1265"/>
      <c r="AM23" s="1265"/>
      <c r="AN23" s="1265"/>
      <c r="AO23" s="1266"/>
      <c r="AP23" s="1269"/>
      <c r="AQ23" s="1265"/>
      <c r="AR23" s="1265"/>
      <c r="AS23" s="1265"/>
      <c r="AT23" s="1266"/>
      <c r="AU23" s="1267"/>
      <c r="AV23" s="1265"/>
      <c r="AW23" s="1265"/>
      <c r="AX23" s="1265"/>
      <c r="AY23" s="1265"/>
      <c r="AZ23" s="1265"/>
      <c r="BA23" s="1266"/>
      <c r="BB23" s="1269"/>
      <c r="BC23" s="1265"/>
      <c r="BD23" s="1265"/>
      <c r="BE23" s="1265"/>
      <c r="BF23" s="1266"/>
      <c r="BG23" s="1267"/>
      <c r="BH23" s="1265"/>
      <c r="BI23" s="1265"/>
      <c r="BJ23" s="1265"/>
      <c r="BK23" s="1265"/>
      <c r="BL23" s="1265"/>
      <c r="BM23" s="1268"/>
      <c r="BN23" s="1264"/>
      <c r="BO23" s="1265"/>
      <c r="BP23" s="1265"/>
      <c r="BQ23" s="1265"/>
      <c r="BR23" s="1266"/>
      <c r="BS23" s="1267"/>
      <c r="BT23" s="1265"/>
      <c r="BU23" s="1265"/>
      <c r="BV23" s="1265"/>
      <c r="BW23" s="1265"/>
      <c r="BX23" s="1265"/>
      <c r="BY23" s="1266"/>
      <c r="BZ23" s="1269"/>
      <c r="CA23" s="1265"/>
      <c r="CB23" s="1265"/>
      <c r="CC23" s="1265"/>
      <c r="CD23" s="1266"/>
      <c r="CE23" s="1267"/>
      <c r="CF23" s="1265"/>
      <c r="CG23" s="1265"/>
      <c r="CH23" s="1265"/>
      <c r="CI23" s="1265"/>
      <c r="CJ23" s="1265"/>
      <c r="CK23" s="1268"/>
      <c r="CL23" s="1270"/>
      <c r="CM23" s="1265"/>
      <c r="CN23" s="1265"/>
      <c r="CO23" s="1265"/>
      <c r="CP23" s="1265"/>
      <c r="CQ23" s="1265"/>
      <c r="CR23" s="1266"/>
      <c r="CS23" s="1267"/>
      <c r="CT23" s="1265"/>
      <c r="CU23" s="1265"/>
      <c r="CV23" s="1265"/>
      <c r="CW23" s="1265"/>
      <c r="CX23" s="1265"/>
      <c r="CY23" s="1266"/>
      <c r="CZ23" s="1269"/>
      <c r="DA23" s="1265"/>
      <c r="DB23" s="1265"/>
      <c r="DC23" s="1265"/>
      <c r="DD23" s="1265"/>
      <c r="DE23" s="1268"/>
    </row>
    <row r="24" spans="1:109" ht="24.75" customHeight="1">
      <c r="A24" s="756"/>
      <c r="B24" s="1215"/>
      <c r="C24" s="1215"/>
      <c r="D24" s="1215"/>
      <c r="E24" s="1215"/>
      <c r="F24" s="1215"/>
      <c r="G24" s="1215"/>
      <c r="H24" s="1215"/>
      <c r="I24" s="1215"/>
      <c r="J24" s="1216"/>
      <c r="K24" s="759"/>
      <c r="L24" s="759"/>
      <c r="M24" s="759"/>
      <c r="N24" s="759"/>
      <c r="O24" s="759"/>
      <c r="P24" s="759"/>
      <c r="Q24" s="760"/>
      <c r="R24" s="1264"/>
      <c r="S24" s="1265"/>
      <c r="T24" s="1265"/>
      <c r="U24" s="1265"/>
      <c r="V24" s="1266"/>
      <c r="W24" s="1267"/>
      <c r="X24" s="1265"/>
      <c r="Y24" s="1265"/>
      <c r="Z24" s="1265"/>
      <c r="AA24" s="1265"/>
      <c r="AB24" s="1265"/>
      <c r="AC24" s="1268"/>
      <c r="AD24" s="1264"/>
      <c r="AE24" s="1265"/>
      <c r="AF24" s="1265"/>
      <c r="AG24" s="1265"/>
      <c r="AH24" s="1266"/>
      <c r="AI24" s="1267"/>
      <c r="AJ24" s="1265"/>
      <c r="AK24" s="1265"/>
      <c r="AL24" s="1265"/>
      <c r="AM24" s="1265"/>
      <c r="AN24" s="1265"/>
      <c r="AO24" s="1266"/>
      <c r="AP24" s="1269"/>
      <c r="AQ24" s="1265"/>
      <c r="AR24" s="1265"/>
      <c r="AS24" s="1265"/>
      <c r="AT24" s="1266"/>
      <c r="AU24" s="1267"/>
      <c r="AV24" s="1265"/>
      <c r="AW24" s="1265"/>
      <c r="AX24" s="1265"/>
      <c r="AY24" s="1265"/>
      <c r="AZ24" s="1265"/>
      <c r="BA24" s="1266"/>
      <c r="BB24" s="1269"/>
      <c r="BC24" s="1265"/>
      <c r="BD24" s="1265"/>
      <c r="BE24" s="1265"/>
      <c r="BF24" s="1266"/>
      <c r="BG24" s="1267"/>
      <c r="BH24" s="1265"/>
      <c r="BI24" s="1265"/>
      <c r="BJ24" s="1265"/>
      <c r="BK24" s="1265"/>
      <c r="BL24" s="1265"/>
      <c r="BM24" s="1268"/>
      <c r="BN24" s="1264"/>
      <c r="BO24" s="1265"/>
      <c r="BP24" s="1265"/>
      <c r="BQ24" s="1265"/>
      <c r="BR24" s="1266"/>
      <c r="BS24" s="1267"/>
      <c r="BT24" s="1265"/>
      <c r="BU24" s="1265"/>
      <c r="BV24" s="1265"/>
      <c r="BW24" s="1265"/>
      <c r="BX24" s="1265"/>
      <c r="BY24" s="1266"/>
      <c r="BZ24" s="1269"/>
      <c r="CA24" s="1265"/>
      <c r="CB24" s="1265"/>
      <c r="CC24" s="1265"/>
      <c r="CD24" s="1266"/>
      <c r="CE24" s="1267"/>
      <c r="CF24" s="1265"/>
      <c r="CG24" s="1265"/>
      <c r="CH24" s="1265"/>
      <c r="CI24" s="1265"/>
      <c r="CJ24" s="1265"/>
      <c r="CK24" s="1268"/>
      <c r="CL24" s="1270"/>
      <c r="CM24" s="1265"/>
      <c r="CN24" s="1265"/>
      <c r="CO24" s="1265"/>
      <c r="CP24" s="1265"/>
      <c r="CQ24" s="1265"/>
      <c r="CR24" s="1266"/>
      <c r="CS24" s="1267"/>
      <c r="CT24" s="1265"/>
      <c r="CU24" s="1265"/>
      <c r="CV24" s="1265"/>
      <c r="CW24" s="1265"/>
      <c r="CX24" s="1265"/>
      <c r="CY24" s="1266"/>
      <c r="CZ24" s="1269"/>
      <c r="DA24" s="1265"/>
      <c r="DB24" s="1265"/>
      <c r="DC24" s="1265"/>
      <c r="DD24" s="1265"/>
      <c r="DE24" s="1268"/>
    </row>
    <row r="25" spans="1:109" ht="24.75" customHeight="1">
      <c r="A25" s="762" t="s">
        <v>471</v>
      </c>
      <c r="B25" s="763"/>
      <c r="C25" s="763"/>
      <c r="D25" s="763"/>
      <c r="E25" s="763"/>
      <c r="F25" s="763"/>
      <c r="G25" s="763"/>
      <c r="H25" s="763"/>
      <c r="I25" s="763"/>
      <c r="J25" s="759"/>
      <c r="K25" s="759"/>
      <c r="L25" s="759"/>
      <c r="M25" s="759"/>
      <c r="N25" s="759"/>
      <c r="O25" s="759"/>
      <c r="P25" s="759"/>
      <c r="Q25" s="760"/>
      <c r="R25" s="1264"/>
      <c r="S25" s="1265"/>
      <c r="T25" s="1265"/>
      <c r="U25" s="1265"/>
      <c r="V25" s="1266"/>
      <c r="W25" s="1267"/>
      <c r="X25" s="1265"/>
      <c r="Y25" s="1265"/>
      <c r="Z25" s="1265"/>
      <c r="AA25" s="1265"/>
      <c r="AB25" s="1265"/>
      <c r="AC25" s="1268"/>
      <c r="AD25" s="1264"/>
      <c r="AE25" s="1265"/>
      <c r="AF25" s="1265"/>
      <c r="AG25" s="1265"/>
      <c r="AH25" s="1266"/>
      <c r="AI25" s="1267"/>
      <c r="AJ25" s="1265"/>
      <c r="AK25" s="1265"/>
      <c r="AL25" s="1265"/>
      <c r="AM25" s="1265"/>
      <c r="AN25" s="1265"/>
      <c r="AO25" s="1266"/>
      <c r="AP25" s="1269"/>
      <c r="AQ25" s="1265"/>
      <c r="AR25" s="1265"/>
      <c r="AS25" s="1265"/>
      <c r="AT25" s="1266"/>
      <c r="AU25" s="1267"/>
      <c r="AV25" s="1265"/>
      <c r="AW25" s="1265"/>
      <c r="AX25" s="1265"/>
      <c r="AY25" s="1265"/>
      <c r="AZ25" s="1265"/>
      <c r="BA25" s="1266"/>
      <c r="BB25" s="1269"/>
      <c r="BC25" s="1265"/>
      <c r="BD25" s="1265"/>
      <c r="BE25" s="1265"/>
      <c r="BF25" s="1266"/>
      <c r="BG25" s="1267"/>
      <c r="BH25" s="1265"/>
      <c r="BI25" s="1265"/>
      <c r="BJ25" s="1265"/>
      <c r="BK25" s="1265"/>
      <c r="BL25" s="1265"/>
      <c r="BM25" s="1268"/>
      <c r="BN25" s="1264"/>
      <c r="BO25" s="1265"/>
      <c r="BP25" s="1265"/>
      <c r="BQ25" s="1265"/>
      <c r="BR25" s="1266"/>
      <c r="BS25" s="1267"/>
      <c r="BT25" s="1265"/>
      <c r="BU25" s="1265"/>
      <c r="BV25" s="1265"/>
      <c r="BW25" s="1265"/>
      <c r="BX25" s="1265"/>
      <c r="BY25" s="1266"/>
      <c r="BZ25" s="1269"/>
      <c r="CA25" s="1265"/>
      <c r="CB25" s="1265"/>
      <c r="CC25" s="1265"/>
      <c r="CD25" s="1266"/>
      <c r="CE25" s="1267"/>
      <c r="CF25" s="1265"/>
      <c r="CG25" s="1265"/>
      <c r="CH25" s="1265"/>
      <c r="CI25" s="1265"/>
      <c r="CJ25" s="1265"/>
      <c r="CK25" s="1268"/>
      <c r="CL25" s="1270"/>
      <c r="CM25" s="1265"/>
      <c r="CN25" s="1265"/>
      <c r="CO25" s="1265"/>
      <c r="CP25" s="1265"/>
      <c r="CQ25" s="1265"/>
      <c r="CR25" s="1266"/>
      <c r="CS25" s="1267"/>
      <c r="CT25" s="1265"/>
      <c r="CU25" s="1265"/>
      <c r="CV25" s="1265"/>
      <c r="CW25" s="1265"/>
      <c r="CX25" s="1265"/>
      <c r="CY25" s="1266"/>
      <c r="CZ25" s="1269"/>
      <c r="DA25" s="1265"/>
      <c r="DB25" s="1265"/>
      <c r="DC25" s="1265"/>
      <c r="DD25" s="1265"/>
      <c r="DE25" s="1268"/>
    </row>
    <row r="26" spans="1:109" ht="24.75" customHeight="1">
      <c r="A26" s="762"/>
      <c r="B26" s="763"/>
      <c r="C26" s="763"/>
      <c r="D26" s="763"/>
      <c r="E26" s="763"/>
      <c r="F26" s="763"/>
      <c r="G26" s="763"/>
      <c r="H26" s="763"/>
      <c r="I26" s="763"/>
      <c r="J26" s="759"/>
      <c r="K26" s="759"/>
      <c r="L26" s="759"/>
      <c r="M26" s="759"/>
      <c r="N26" s="759"/>
      <c r="O26" s="759"/>
      <c r="P26" s="759"/>
      <c r="Q26" s="760"/>
      <c r="R26" s="1264"/>
      <c r="S26" s="1265"/>
      <c r="T26" s="1265"/>
      <c r="U26" s="1265"/>
      <c r="V26" s="1266"/>
      <c r="W26" s="1267"/>
      <c r="X26" s="1265"/>
      <c r="Y26" s="1265"/>
      <c r="Z26" s="1265"/>
      <c r="AA26" s="1265"/>
      <c r="AB26" s="1265"/>
      <c r="AC26" s="1268"/>
      <c r="AD26" s="1264"/>
      <c r="AE26" s="1265"/>
      <c r="AF26" s="1265"/>
      <c r="AG26" s="1265"/>
      <c r="AH26" s="1266"/>
      <c r="AI26" s="1267"/>
      <c r="AJ26" s="1265"/>
      <c r="AK26" s="1265"/>
      <c r="AL26" s="1265"/>
      <c r="AM26" s="1265"/>
      <c r="AN26" s="1265"/>
      <c r="AO26" s="1266"/>
      <c r="AP26" s="1269"/>
      <c r="AQ26" s="1265"/>
      <c r="AR26" s="1265"/>
      <c r="AS26" s="1265"/>
      <c r="AT26" s="1266"/>
      <c r="AU26" s="1267"/>
      <c r="AV26" s="1265"/>
      <c r="AW26" s="1265"/>
      <c r="AX26" s="1265"/>
      <c r="AY26" s="1265"/>
      <c r="AZ26" s="1265"/>
      <c r="BA26" s="1266"/>
      <c r="BB26" s="1269"/>
      <c r="BC26" s="1265"/>
      <c r="BD26" s="1265"/>
      <c r="BE26" s="1265"/>
      <c r="BF26" s="1266"/>
      <c r="BG26" s="1267"/>
      <c r="BH26" s="1265"/>
      <c r="BI26" s="1265"/>
      <c r="BJ26" s="1265"/>
      <c r="BK26" s="1265"/>
      <c r="BL26" s="1265"/>
      <c r="BM26" s="1268"/>
      <c r="BN26" s="1264"/>
      <c r="BO26" s="1265"/>
      <c r="BP26" s="1265"/>
      <c r="BQ26" s="1265"/>
      <c r="BR26" s="1266"/>
      <c r="BS26" s="1267"/>
      <c r="BT26" s="1265"/>
      <c r="BU26" s="1265"/>
      <c r="BV26" s="1265"/>
      <c r="BW26" s="1265"/>
      <c r="BX26" s="1265"/>
      <c r="BY26" s="1266"/>
      <c r="BZ26" s="1269"/>
      <c r="CA26" s="1265"/>
      <c r="CB26" s="1265"/>
      <c r="CC26" s="1265"/>
      <c r="CD26" s="1266"/>
      <c r="CE26" s="1267"/>
      <c r="CF26" s="1265"/>
      <c r="CG26" s="1265"/>
      <c r="CH26" s="1265"/>
      <c r="CI26" s="1265"/>
      <c r="CJ26" s="1265"/>
      <c r="CK26" s="1268"/>
      <c r="CL26" s="1270"/>
      <c r="CM26" s="1265"/>
      <c r="CN26" s="1265"/>
      <c r="CO26" s="1265"/>
      <c r="CP26" s="1265"/>
      <c r="CQ26" s="1265"/>
      <c r="CR26" s="1266"/>
      <c r="CS26" s="1267"/>
      <c r="CT26" s="1265"/>
      <c r="CU26" s="1265"/>
      <c r="CV26" s="1265"/>
      <c r="CW26" s="1265"/>
      <c r="CX26" s="1265"/>
      <c r="CY26" s="1266"/>
      <c r="CZ26" s="1269"/>
      <c r="DA26" s="1265"/>
      <c r="DB26" s="1265"/>
      <c r="DC26" s="1265"/>
      <c r="DD26" s="1265"/>
      <c r="DE26" s="1268"/>
    </row>
    <row r="27" spans="1:109" ht="24.75" customHeight="1">
      <c r="A27" s="762"/>
      <c r="B27" s="763"/>
      <c r="C27" s="763"/>
      <c r="D27" s="763"/>
      <c r="E27" s="763"/>
      <c r="F27" s="763"/>
      <c r="G27" s="763"/>
      <c r="H27" s="763"/>
      <c r="I27" s="763"/>
      <c r="J27" s="759"/>
      <c r="K27" s="759"/>
      <c r="L27" s="759"/>
      <c r="M27" s="759"/>
      <c r="N27" s="759"/>
      <c r="O27" s="759"/>
      <c r="P27" s="759"/>
      <c r="Q27" s="760"/>
      <c r="R27" s="1264"/>
      <c r="S27" s="1265"/>
      <c r="T27" s="1265"/>
      <c r="U27" s="1265"/>
      <c r="V27" s="1266"/>
      <c r="W27" s="1267"/>
      <c r="X27" s="1265"/>
      <c r="Y27" s="1265"/>
      <c r="Z27" s="1265"/>
      <c r="AA27" s="1265"/>
      <c r="AB27" s="1265"/>
      <c r="AC27" s="1268"/>
      <c r="AD27" s="1264"/>
      <c r="AE27" s="1265"/>
      <c r="AF27" s="1265"/>
      <c r="AG27" s="1265"/>
      <c r="AH27" s="1266"/>
      <c r="AI27" s="1267"/>
      <c r="AJ27" s="1265"/>
      <c r="AK27" s="1265"/>
      <c r="AL27" s="1265"/>
      <c r="AM27" s="1265"/>
      <c r="AN27" s="1265"/>
      <c r="AO27" s="1266"/>
      <c r="AP27" s="1269"/>
      <c r="AQ27" s="1265"/>
      <c r="AR27" s="1265"/>
      <c r="AS27" s="1265"/>
      <c r="AT27" s="1266"/>
      <c r="AU27" s="1267"/>
      <c r="AV27" s="1265"/>
      <c r="AW27" s="1265"/>
      <c r="AX27" s="1265"/>
      <c r="AY27" s="1265"/>
      <c r="AZ27" s="1265"/>
      <c r="BA27" s="1266"/>
      <c r="BB27" s="1269"/>
      <c r="BC27" s="1265"/>
      <c r="BD27" s="1265"/>
      <c r="BE27" s="1265"/>
      <c r="BF27" s="1266"/>
      <c r="BG27" s="1267"/>
      <c r="BH27" s="1265"/>
      <c r="BI27" s="1265"/>
      <c r="BJ27" s="1265"/>
      <c r="BK27" s="1265"/>
      <c r="BL27" s="1265"/>
      <c r="BM27" s="1268"/>
      <c r="BN27" s="1264"/>
      <c r="BO27" s="1265"/>
      <c r="BP27" s="1265"/>
      <c r="BQ27" s="1265"/>
      <c r="BR27" s="1266"/>
      <c r="BS27" s="1267"/>
      <c r="BT27" s="1265"/>
      <c r="BU27" s="1265"/>
      <c r="BV27" s="1265"/>
      <c r="BW27" s="1265"/>
      <c r="BX27" s="1265"/>
      <c r="BY27" s="1266"/>
      <c r="BZ27" s="1269"/>
      <c r="CA27" s="1265"/>
      <c r="CB27" s="1265"/>
      <c r="CC27" s="1265"/>
      <c r="CD27" s="1266"/>
      <c r="CE27" s="1267"/>
      <c r="CF27" s="1265"/>
      <c r="CG27" s="1265"/>
      <c r="CH27" s="1265"/>
      <c r="CI27" s="1265"/>
      <c r="CJ27" s="1265"/>
      <c r="CK27" s="1268"/>
      <c r="CL27" s="1270"/>
      <c r="CM27" s="1265"/>
      <c r="CN27" s="1265"/>
      <c r="CO27" s="1265"/>
      <c r="CP27" s="1265"/>
      <c r="CQ27" s="1265"/>
      <c r="CR27" s="1266"/>
      <c r="CS27" s="1267"/>
      <c r="CT27" s="1265"/>
      <c r="CU27" s="1265"/>
      <c r="CV27" s="1265"/>
      <c r="CW27" s="1265"/>
      <c r="CX27" s="1265"/>
      <c r="CY27" s="1266"/>
      <c r="CZ27" s="1269"/>
      <c r="DA27" s="1265"/>
      <c r="DB27" s="1265"/>
      <c r="DC27" s="1265"/>
      <c r="DD27" s="1265"/>
      <c r="DE27" s="1268"/>
    </row>
    <row r="28" spans="1:109" ht="24.75" customHeight="1">
      <c r="A28" s="762"/>
      <c r="B28" s="763"/>
      <c r="C28" s="763"/>
      <c r="D28" s="763"/>
      <c r="E28" s="763"/>
      <c r="F28" s="763"/>
      <c r="G28" s="763"/>
      <c r="H28" s="763"/>
      <c r="I28" s="763"/>
      <c r="J28" s="759"/>
      <c r="K28" s="759"/>
      <c r="L28" s="759"/>
      <c r="M28" s="759"/>
      <c r="N28" s="759"/>
      <c r="O28" s="759"/>
      <c r="P28" s="759"/>
      <c r="Q28" s="760"/>
      <c r="R28" s="1264"/>
      <c r="S28" s="1265"/>
      <c r="T28" s="1265"/>
      <c r="U28" s="1265"/>
      <c r="V28" s="1266"/>
      <c r="W28" s="1267"/>
      <c r="X28" s="1265"/>
      <c r="Y28" s="1265"/>
      <c r="Z28" s="1265"/>
      <c r="AA28" s="1265"/>
      <c r="AB28" s="1265"/>
      <c r="AC28" s="1268"/>
      <c r="AD28" s="1264"/>
      <c r="AE28" s="1265"/>
      <c r="AF28" s="1265"/>
      <c r="AG28" s="1265"/>
      <c r="AH28" s="1266"/>
      <c r="AI28" s="1267"/>
      <c r="AJ28" s="1265"/>
      <c r="AK28" s="1265"/>
      <c r="AL28" s="1265"/>
      <c r="AM28" s="1265"/>
      <c r="AN28" s="1265"/>
      <c r="AO28" s="1266"/>
      <c r="AP28" s="1269"/>
      <c r="AQ28" s="1265"/>
      <c r="AR28" s="1265"/>
      <c r="AS28" s="1265"/>
      <c r="AT28" s="1266"/>
      <c r="AU28" s="1267"/>
      <c r="AV28" s="1265"/>
      <c r="AW28" s="1265"/>
      <c r="AX28" s="1265"/>
      <c r="AY28" s="1265"/>
      <c r="AZ28" s="1265"/>
      <c r="BA28" s="1266"/>
      <c r="BB28" s="1269"/>
      <c r="BC28" s="1265"/>
      <c r="BD28" s="1265"/>
      <c r="BE28" s="1265"/>
      <c r="BF28" s="1266"/>
      <c r="BG28" s="1267"/>
      <c r="BH28" s="1265"/>
      <c r="BI28" s="1265"/>
      <c r="BJ28" s="1265"/>
      <c r="BK28" s="1265"/>
      <c r="BL28" s="1265"/>
      <c r="BM28" s="1268"/>
      <c r="BN28" s="1264"/>
      <c r="BO28" s="1265"/>
      <c r="BP28" s="1265"/>
      <c r="BQ28" s="1265"/>
      <c r="BR28" s="1266"/>
      <c r="BS28" s="1267"/>
      <c r="BT28" s="1265"/>
      <c r="BU28" s="1265"/>
      <c r="BV28" s="1265"/>
      <c r="BW28" s="1265"/>
      <c r="BX28" s="1265"/>
      <c r="BY28" s="1266"/>
      <c r="BZ28" s="1269"/>
      <c r="CA28" s="1265"/>
      <c r="CB28" s="1265"/>
      <c r="CC28" s="1265"/>
      <c r="CD28" s="1266"/>
      <c r="CE28" s="1267"/>
      <c r="CF28" s="1265"/>
      <c r="CG28" s="1265"/>
      <c r="CH28" s="1265"/>
      <c r="CI28" s="1265"/>
      <c r="CJ28" s="1265"/>
      <c r="CK28" s="1268"/>
      <c r="CL28" s="1270"/>
      <c r="CM28" s="1265"/>
      <c r="CN28" s="1265"/>
      <c r="CO28" s="1265"/>
      <c r="CP28" s="1265"/>
      <c r="CQ28" s="1265"/>
      <c r="CR28" s="1266"/>
      <c r="CS28" s="1267"/>
      <c r="CT28" s="1265"/>
      <c r="CU28" s="1265"/>
      <c r="CV28" s="1265"/>
      <c r="CW28" s="1265"/>
      <c r="CX28" s="1265"/>
      <c r="CY28" s="1266"/>
      <c r="CZ28" s="1269"/>
      <c r="DA28" s="1265"/>
      <c r="DB28" s="1265"/>
      <c r="DC28" s="1265"/>
      <c r="DD28" s="1265"/>
      <c r="DE28" s="1268"/>
    </row>
    <row r="29" spans="1:109" ht="24.75" customHeight="1" thickBot="1">
      <c r="A29" s="762"/>
      <c r="B29" s="763"/>
      <c r="C29" s="763"/>
      <c r="D29" s="763"/>
      <c r="E29" s="763"/>
      <c r="F29" s="763"/>
      <c r="G29" s="763"/>
      <c r="H29" s="763"/>
      <c r="I29" s="763"/>
      <c r="J29" s="759"/>
      <c r="K29" s="759"/>
      <c r="L29" s="759"/>
      <c r="M29" s="759"/>
      <c r="N29" s="759"/>
      <c r="O29" s="759"/>
      <c r="P29" s="759"/>
      <c r="Q29" s="760"/>
      <c r="R29" s="1271"/>
      <c r="S29" s="1272"/>
      <c r="T29" s="1272"/>
      <c r="U29" s="1272"/>
      <c r="V29" s="1273"/>
      <c r="W29" s="1274"/>
      <c r="X29" s="1272"/>
      <c r="Y29" s="1272"/>
      <c r="Z29" s="1272"/>
      <c r="AA29" s="1272"/>
      <c r="AB29" s="1272"/>
      <c r="AC29" s="1275"/>
      <c r="AD29" s="1271"/>
      <c r="AE29" s="1272"/>
      <c r="AF29" s="1272"/>
      <c r="AG29" s="1272"/>
      <c r="AH29" s="1273"/>
      <c r="AI29" s="1274"/>
      <c r="AJ29" s="1272"/>
      <c r="AK29" s="1272"/>
      <c r="AL29" s="1272"/>
      <c r="AM29" s="1272"/>
      <c r="AN29" s="1272"/>
      <c r="AO29" s="1273"/>
      <c r="AP29" s="1276"/>
      <c r="AQ29" s="1272"/>
      <c r="AR29" s="1272"/>
      <c r="AS29" s="1272"/>
      <c r="AT29" s="1273"/>
      <c r="AU29" s="1274"/>
      <c r="AV29" s="1272"/>
      <c r="AW29" s="1272"/>
      <c r="AX29" s="1272"/>
      <c r="AY29" s="1272"/>
      <c r="AZ29" s="1272"/>
      <c r="BA29" s="1273"/>
      <c r="BB29" s="1276"/>
      <c r="BC29" s="1272"/>
      <c r="BD29" s="1272"/>
      <c r="BE29" s="1272"/>
      <c r="BF29" s="1273"/>
      <c r="BG29" s="1274"/>
      <c r="BH29" s="1272"/>
      <c r="BI29" s="1272"/>
      <c r="BJ29" s="1272"/>
      <c r="BK29" s="1272"/>
      <c r="BL29" s="1272"/>
      <c r="BM29" s="1275"/>
      <c r="BN29" s="1271"/>
      <c r="BO29" s="1272"/>
      <c r="BP29" s="1272"/>
      <c r="BQ29" s="1272"/>
      <c r="BR29" s="1273"/>
      <c r="BS29" s="1274"/>
      <c r="BT29" s="1272"/>
      <c r="BU29" s="1272"/>
      <c r="BV29" s="1272"/>
      <c r="BW29" s="1272"/>
      <c r="BX29" s="1272"/>
      <c r="BY29" s="1273"/>
      <c r="BZ29" s="1276"/>
      <c r="CA29" s="1272"/>
      <c r="CB29" s="1272"/>
      <c r="CC29" s="1272"/>
      <c r="CD29" s="1273"/>
      <c r="CE29" s="1274"/>
      <c r="CF29" s="1272"/>
      <c r="CG29" s="1272"/>
      <c r="CH29" s="1272"/>
      <c r="CI29" s="1272"/>
      <c r="CJ29" s="1272"/>
      <c r="CK29" s="1275"/>
      <c r="CL29" s="1277"/>
      <c r="CM29" s="1272"/>
      <c r="CN29" s="1272"/>
      <c r="CO29" s="1272"/>
      <c r="CP29" s="1272"/>
      <c r="CQ29" s="1272"/>
      <c r="CR29" s="1273"/>
      <c r="CS29" s="1274"/>
      <c r="CT29" s="1272"/>
      <c r="CU29" s="1272"/>
      <c r="CV29" s="1272"/>
      <c r="CW29" s="1272"/>
      <c r="CX29" s="1272"/>
      <c r="CY29" s="1273"/>
      <c r="CZ29" s="1276"/>
      <c r="DA29" s="1272"/>
      <c r="DB29" s="1272"/>
      <c r="DC29" s="1272"/>
      <c r="DD29" s="1272"/>
      <c r="DE29" s="1275"/>
    </row>
    <row r="30" spans="1:109" s="116" customFormat="1" ht="24.75" customHeight="1" thickBot="1">
      <c r="A30" s="1278" t="s">
        <v>705</v>
      </c>
      <c r="B30" s="1279"/>
      <c r="C30" s="1279"/>
      <c r="D30" s="1279"/>
      <c r="E30" s="1279"/>
      <c r="F30" s="1279"/>
      <c r="G30" s="1279"/>
      <c r="H30" s="1279"/>
      <c r="I30" s="1279"/>
      <c r="J30" s="1162"/>
      <c r="K30" s="1280">
        <v>9</v>
      </c>
      <c r="L30" s="1280">
        <v>9</v>
      </c>
      <c r="M30" s="1280">
        <v>9</v>
      </c>
      <c r="N30" s="1280">
        <v>9</v>
      </c>
      <c r="O30" s="1280">
        <v>9</v>
      </c>
      <c r="P30" s="1280">
        <v>9</v>
      </c>
      <c r="Q30" s="1281">
        <v>9</v>
      </c>
      <c r="R30" s="1282">
        <f>SUM(R16:V29)</f>
        <v>17764</v>
      </c>
      <c r="S30" s="1283"/>
      <c r="T30" s="1283"/>
      <c r="U30" s="1283"/>
      <c r="V30" s="1284"/>
      <c r="W30" s="1285">
        <f>SUM(W16:AC29)</f>
        <v>106505220</v>
      </c>
      <c r="X30" s="1286"/>
      <c r="Y30" s="1286"/>
      <c r="Z30" s="1286"/>
      <c r="AA30" s="1286"/>
      <c r="AB30" s="1286"/>
      <c r="AC30" s="1287"/>
      <c r="AD30" s="1288">
        <f>SUM(AD16:AH29)</f>
        <v>0</v>
      </c>
      <c r="AE30" s="1286"/>
      <c r="AF30" s="1286"/>
      <c r="AG30" s="1286"/>
      <c r="AH30" s="1289"/>
      <c r="AI30" s="1285">
        <f>SUM(AI16:AO29)</f>
        <v>0</v>
      </c>
      <c r="AJ30" s="1286"/>
      <c r="AK30" s="1286"/>
      <c r="AL30" s="1286"/>
      <c r="AM30" s="1286"/>
      <c r="AN30" s="1286"/>
      <c r="AO30" s="1287"/>
      <c r="AP30" s="1288">
        <f>SUM(AP16:AT29)</f>
        <v>21</v>
      </c>
      <c r="AQ30" s="1286"/>
      <c r="AR30" s="1286"/>
      <c r="AS30" s="1286"/>
      <c r="AT30" s="1289"/>
      <c r="AU30" s="1285">
        <f>SUM(AU16:BA29)</f>
        <v>75830</v>
      </c>
      <c r="AV30" s="1286"/>
      <c r="AW30" s="1286"/>
      <c r="AX30" s="1286"/>
      <c r="AY30" s="1286"/>
      <c r="AZ30" s="1286"/>
      <c r="BA30" s="1287"/>
      <c r="BB30" s="1288">
        <f>SUM(BB16:BF29)</f>
        <v>0</v>
      </c>
      <c r="BC30" s="1286"/>
      <c r="BD30" s="1286"/>
      <c r="BE30" s="1286"/>
      <c r="BF30" s="1289"/>
      <c r="BG30" s="1285">
        <f>SUM(BG16:BM29)</f>
        <v>0</v>
      </c>
      <c r="BH30" s="1286"/>
      <c r="BI30" s="1286"/>
      <c r="BJ30" s="1286"/>
      <c r="BK30" s="1286"/>
      <c r="BL30" s="1286"/>
      <c r="BM30" s="1287"/>
      <c r="BN30" s="1288">
        <f>SUM(BN16:BR29)</f>
        <v>17722</v>
      </c>
      <c r="BO30" s="1286"/>
      <c r="BP30" s="1286"/>
      <c r="BQ30" s="1286"/>
      <c r="BR30" s="1289"/>
      <c r="BS30" s="1285">
        <f>SUM(BS16:BY29)</f>
        <v>106278015</v>
      </c>
      <c r="BT30" s="1286"/>
      <c r="BU30" s="1286"/>
      <c r="BV30" s="1286"/>
      <c r="BW30" s="1286"/>
      <c r="BX30" s="1286"/>
      <c r="BY30" s="1287"/>
      <c r="BZ30" s="1288">
        <f>SUM(BZ16:CD29)</f>
        <v>-63</v>
      </c>
      <c r="CA30" s="1286"/>
      <c r="CB30" s="1286"/>
      <c r="CC30" s="1286"/>
      <c r="CD30" s="1289"/>
      <c r="CE30" s="1285">
        <f>SUM(CE16:CK29)</f>
        <v>-303035</v>
      </c>
      <c r="CF30" s="1286"/>
      <c r="CG30" s="1286"/>
      <c r="CH30" s="1286"/>
      <c r="CI30" s="1286"/>
      <c r="CJ30" s="1286"/>
      <c r="CK30" s="1287"/>
      <c r="CL30" s="1282">
        <f>SUM(CL16:CR29)</f>
        <v>80886423</v>
      </c>
      <c r="CM30" s="1286"/>
      <c r="CN30" s="1286"/>
      <c r="CO30" s="1286"/>
      <c r="CP30" s="1286"/>
      <c r="CQ30" s="1286"/>
      <c r="CR30" s="1289"/>
      <c r="CS30" s="1285">
        <f>SUM(CS16:CY29)</f>
        <v>24945302</v>
      </c>
      <c r="CT30" s="1286"/>
      <c r="CU30" s="1286"/>
      <c r="CV30" s="1286"/>
      <c r="CW30" s="1286"/>
      <c r="CX30" s="1286"/>
      <c r="CY30" s="1289"/>
      <c r="CZ30" s="1285">
        <f>SUM(CZ16:DE29)</f>
        <v>-749325</v>
      </c>
      <c r="DA30" s="1286"/>
      <c r="DB30" s="1286"/>
      <c r="DC30" s="1286"/>
      <c r="DD30" s="1286"/>
      <c r="DE30" s="1287"/>
    </row>
    <row r="41" ht="13.5" thickBot="1"/>
    <row r="42" spans="20:24" ht="12.75">
      <c r="T42" s="1015"/>
      <c r="U42" s="1197"/>
      <c r="V42" s="1197"/>
      <c r="W42" s="1197"/>
      <c r="X42" s="1256"/>
    </row>
  </sheetData>
  <mergeCells count="283">
    <mergeCell ref="AT7:AU7"/>
    <mergeCell ref="AO7:AP7"/>
    <mergeCell ref="T42:X42"/>
    <mergeCell ref="CZ30:DE30"/>
    <mergeCell ref="CS30:CY30"/>
    <mergeCell ref="CL30:CR30"/>
    <mergeCell ref="CE30:CK30"/>
    <mergeCell ref="AU30:BA30"/>
    <mergeCell ref="W30:AC30"/>
    <mergeCell ref="CZ20:DE20"/>
    <mergeCell ref="CS24:CY24"/>
    <mergeCell ref="CZ21:DE21"/>
    <mergeCell ref="CZ27:DE27"/>
    <mergeCell ref="CZ28:DE28"/>
    <mergeCell ref="CZ26:DE26"/>
    <mergeCell ref="CZ29:DE29"/>
    <mergeCell ref="CZ22:DE22"/>
    <mergeCell ref="CZ23:DE23"/>
    <mergeCell ref="CZ24:DE24"/>
    <mergeCell ref="CZ25:DE25"/>
    <mergeCell ref="CZ16:DE16"/>
    <mergeCell ref="CZ17:DE17"/>
    <mergeCell ref="CS18:CY18"/>
    <mergeCell ref="CS19:CY19"/>
    <mergeCell ref="CS16:CY16"/>
    <mergeCell ref="CS17:CY17"/>
    <mergeCell ref="CZ18:DE18"/>
    <mergeCell ref="CZ19:DE19"/>
    <mergeCell ref="CS20:CY20"/>
    <mergeCell ref="CS21:CY21"/>
    <mergeCell ref="CS22:CY22"/>
    <mergeCell ref="CS23:CY23"/>
    <mergeCell ref="CL27:CR27"/>
    <mergeCell ref="CL28:CR28"/>
    <mergeCell ref="CL29:CR29"/>
    <mergeCell ref="CS25:CY25"/>
    <mergeCell ref="CS26:CY26"/>
    <mergeCell ref="CS27:CY27"/>
    <mergeCell ref="CS28:CY28"/>
    <mergeCell ref="CS29:CY29"/>
    <mergeCell ref="CL16:CR16"/>
    <mergeCell ref="CL17:CR17"/>
    <mergeCell ref="CL18:CR18"/>
    <mergeCell ref="CL19:CR19"/>
    <mergeCell ref="CL20:CR20"/>
    <mergeCell ref="CL21:CR21"/>
    <mergeCell ref="CL22:CR22"/>
    <mergeCell ref="CE27:CK27"/>
    <mergeCell ref="CL23:CR23"/>
    <mergeCell ref="CL24:CR24"/>
    <mergeCell ref="CL25:CR25"/>
    <mergeCell ref="CL26:CR26"/>
    <mergeCell ref="CE20:CK20"/>
    <mergeCell ref="CE21:CK21"/>
    <mergeCell ref="CE29:CK29"/>
    <mergeCell ref="CE23:CK23"/>
    <mergeCell ref="CE24:CK24"/>
    <mergeCell ref="CE25:CK25"/>
    <mergeCell ref="CE26:CK26"/>
    <mergeCell ref="CE22:CK22"/>
    <mergeCell ref="CE28:CK28"/>
    <mergeCell ref="CE16:CK16"/>
    <mergeCell ref="CE17:CK17"/>
    <mergeCell ref="CE18:CK18"/>
    <mergeCell ref="CE19:CK19"/>
    <mergeCell ref="BZ27:CD27"/>
    <mergeCell ref="BZ28:CD28"/>
    <mergeCell ref="BZ29:CD29"/>
    <mergeCell ref="BZ30:CD30"/>
    <mergeCell ref="BZ23:CD23"/>
    <mergeCell ref="BZ24:CD24"/>
    <mergeCell ref="BZ25:CD25"/>
    <mergeCell ref="BZ26:CD26"/>
    <mergeCell ref="BS28:BY28"/>
    <mergeCell ref="BS29:BY29"/>
    <mergeCell ref="BS30:BY30"/>
    <mergeCell ref="BZ16:CD16"/>
    <mergeCell ref="BZ17:CD17"/>
    <mergeCell ref="BZ18:CD18"/>
    <mergeCell ref="BZ19:CD19"/>
    <mergeCell ref="BZ20:CD20"/>
    <mergeCell ref="BZ21:CD21"/>
    <mergeCell ref="BZ22:CD22"/>
    <mergeCell ref="BS24:BY24"/>
    <mergeCell ref="BS25:BY25"/>
    <mergeCell ref="BS26:BY26"/>
    <mergeCell ref="BS27:BY27"/>
    <mergeCell ref="BS20:BY20"/>
    <mergeCell ref="BS21:BY21"/>
    <mergeCell ref="BS22:BY22"/>
    <mergeCell ref="BS23:BY23"/>
    <mergeCell ref="BS16:BY16"/>
    <mergeCell ref="BS17:BY17"/>
    <mergeCell ref="BS18:BY18"/>
    <mergeCell ref="BS19:BY19"/>
    <mergeCell ref="BN27:BR27"/>
    <mergeCell ref="BN28:BR28"/>
    <mergeCell ref="BN29:BR29"/>
    <mergeCell ref="BN30:BR30"/>
    <mergeCell ref="BN23:BR23"/>
    <mergeCell ref="BN24:BR24"/>
    <mergeCell ref="BN25:BR25"/>
    <mergeCell ref="BN26:BR26"/>
    <mergeCell ref="BG28:BM28"/>
    <mergeCell ref="BG29:BM29"/>
    <mergeCell ref="BG30:BM30"/>
    <mergeCell ref="BN16:BR16"/>
    <mergeCell ref="BN17:BR17"/>
    <mergeCell ref="BN18:BR18"/>
    <mergeCell ref="BN19:BR19"/>
    <mergeCell ref="BN20:BR20"/>
    <mergeCell ref="BN21:BR21"/>
    <mergeCell ref="BN22:BR22"/>
    <mergeCell ref="BG24:BM24"/>
    <mergeCell ref="BG25:BM25"/>
    <mergeCell ref="BG26:BM26"/>
    <mergeCell ref="BG27:BM27"/>
    <mergeCell ref="BB29:BF29"/>
    <mergeCell ref="BB30:BF30"/>
    <mergeCell ref="BG16:BM16"/>
    <mergeCell ref="BG17:BM17"/>
    <mergeCell ref="BG18:BM18"/>
    <mergeCell ref="BG19:BM19"/>
    <mergeCell ref="BG20:BM20"/>
    <mergeCell ref="BG21:BM21"/>
    <mergeCell ref="BG22:BM22"/>
    <mergeCell ref="BG23:BM23"/>
    <mergeCell ref="BB25:BF25"/>
    <mergeCell ref="BB26:BF26"/>
    <mergeCell ref="BB27:BF27"/>
    <mergeCell ref="BB28:BF28"/>
    <mergeCell ref="BB16:BF16"/>
    <mergeCell ref="BB17:BF17"/>
    <mergeCell ref="BB18:BF18"/>
    <mergeCell ref="BB19:BF19"/>
    <mergeCell ref="BB20:BF20"/>
    <mergeCell ref="BB21:BF21"/>
    <mergeCell ref="BB22:BF22"/>
    <mergeCell ref="AU28:BA28"/>
    <mergeCell ref="BB23:BF23"/>
    <mergeCell ref="AU20:BA20"/>
    <mergeCell ref="AU21:BA21"/>
    <mergeCell ref="AU22:BA22"/>
    <mergeCell ref="AU23:BA23"/>
    <mergeCell ref="BB24:BF24"/>
    <mergeCell ref="AU29:BA29"/>
    <mergeCell ref="AU24:BA24"/>
    <mergeCell ref="AU25:BA25"/>
    <mergeCell ref="AU26:BA26"/>
    <mergeCell ref="AU27:BA27"/>
    <mergeCell ref="AU16:BA16"/>
    <mergeCell ref="AU17:BA17"/>
    <mergeCell ref="AU18:BA18"/>
    <mergeCell ref="AU19:BA19"/>
    <mergeCell ref="AP27:AT27"/>
    <mergeCell ref="AP28:AT28"/>
    <mergeCell ref="AP29:AT29"/>
    <mergeCell ref="AP30:AT30"/>
    <mergeCell ref="AP23:AT23"/>
    <mergeCell ref="AP24:AT24"/>
    <mergeCell ref="AP25:AT25"/>
    <mergeCell ref="AP26:AT26"/>
    <mergeCell ref="AI28:AO28"/>
    <mergeCell ref="AI29:AO29"/>
    <mergeCell ref="AI30:AO30"/>
    <mergeCell ref="AP16:AT16"/>
    <mergeCell ref="AP17:AT17"/>
    <mergeCell ref="AP18:AT18"/>
    <mergeCell ref="AP19:AT19"/>
    <mergeCell ref="AP20:AT20"/>
    <mergeCell ref="AP21:AT21"/>
    <mergeCell ref="AP22:AT22"/>
    <mergeCell ref="AI24:AO24"/>
    <mergeCell ref="AI25:AO25"/>
    <mergeCell ref="AI26:AO26"/>
    <mergeCell ref="AI27:AO27"/>
    <mergeCell ref="AI20:AO20"/>
    <mergeCell ref="AI21:AO21"/>
    <mergeCell ref="AI22:AO22"/>
    <mergeCell ref="AI23:AO23"/>
    <mergeCell ref="AI16:AO16"/>
    <mergeCell ref="AI17:AO17"/>
    <mergeCell ref="AI18:AO18"/>
    <mergeCell ref="AI19:AO19"/>
    <mergeCell ref="AD24:AH24"/>
    <mergeCell ref="AD25:AH25"/>
    <mergeCell ref="AD26:AH26"/>
    <mergeCell ref="AD27:AH27"/>
    <mergeCell ref="AD28:AH28"/>
    <mergeCell ref="AD29:AH29"/>
    <mergeCell ref="AD30:AH30"/>
    <mergeCell ref="R30:V30"/>
    <mergeCell ref="W16:AC16"/>
    <mergeCell ref="W17:AC17"/>
    <mergeCell ref="W18:AC18"/>
    <mergeCell ref="W19:AC19"/>
    <mergeCell ref="W20:AC20"/>
    <mergeCell ref="W21:AC21"/>
    <mergeCell ref="W22:AC22"/>
    <mergeCell ref="W23:AC23"/>
    <mergeCell ref="R27:V27"/>
    <mergeCell ref="R28:V28"/>
    <mergeCell ref="R29:V29"/>
    <mergeCell ref="W28:AC28"/>
    <mergeCell ref="W29:AC29"/>
    <mergeCell ref="W25:AC25"/>
    <mergeCell ref="W26:AC26"/>
    <mergeCell ref="W27:AC27"/>
    <mergeCell ref="W24:AC24"/>
    <mergeCell ref="R23:V23"/>
    <mergeCell ref="R24:V24"/>
    <mergeCell ref="R25:V25"/>
    <mergeCell ref="R26:V26"/>
    <mergeCell ref="A13:Q13"/>
    <mergeCell ref="A30:J30"/>
    <mergeCell ref="R13:V14"/>
    <mergeCell ref="R16:V16"/>
    <mergeCell ref="R17:V17"/>
    <mergeCell ref="R18:V18"/>
    <mergeCell ref="R19:V19"/>
    <mergeCell ref="R20:V20"/>
    <mergeCell ref="R21:V21"/>
    <mergeCell ref="R22:V22"/>
    <mergeCell ref="DD7:DE7"/>
    <mergeCell ref="BN12:BY12"/>
    <mergeCell ref="BZ12:CK12"/>
    <mergeCell ref="BN13:BR14"/>
    <mergeCell ref="BS13:BY14"/>
    <mergeCell ref="CW7:CX7"/>
    <mergeCell ref="DB7:DC7"/>
    <mergeCell ref="BS7:CK7"/>
    <mergeCell ref="CZ11:DE14"/>
    <mergeCell ref="A7:B7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W7:X7"/>
    <mergeCell ref="AB7:AC7"/>
    <mergeCell ref="W13:AC14"/>
    <mergeCell ref="R11:AC12"/>
    <mergeCell ref="AP13:AT14"/>
    <mergeCell ref="AR7:AS7"/>
    <mergeCell ref="AG7:AH7"/>
    <mergeCell ref="AI7:AJ7"/>
    <mergeCell ref="AK7:AL7"/>
    <mergeCell ref="AD12:AO12"/>
    <mergeCell ref="AD11:BM11"/>
    <mergeCell ref="AI13:AO14"/>
    <mergeCell ref="AW8:BD8"/>
    <mergeCell ref="BZ13:CD14"/>
    <mergeCell ref="CE13:CK14"/>
    <mergeCell ref="CS13:CY13"/>
    <mergeCell ref="BS8:CK8"/>
    <mergeCell ref="BG13:BM14"/>
    <mergeCell ref="BB13:BF14"/>
    <mergeCell ref="AU13:BA14"/>
    <mergeCell ref="BB12:BM12"/>
    <mergeCell ref="AP12:BA12"/>
    <mergeCell ref="A16:J16"/>
    <mergeCell ref="A17:J17"/>
    <mergeCell ref="A18:J18"/>
    <mergeCell ref="A19:J19"/>
    <mergeCell ref="A24:J24"/>
    <mergeCell ref="A20:J20"/>
    <mergeCell ref="A21:J21"/>
    <mergeCell ref="A22:J22"/>
    <mergeCell ref="A23:J23"/>
    <mergeCell ref="AD7:AE7"/>
    <mergeCell ref="AD23:AH23"/>
    <mergeCell ref="AD22:AH22"/>
    <mergeCell ref="AD21:AH21"/>
    <mergeCell ref="AD20:AH20"/>
    <mergeCell ref="AD13:AH14"/>
    <mergeCell ref="AD18:AH18"/>
    <mergeCell ref="AD17:AH17"/>
    <mergeCell ref="AD16:AH16"/>
    <mergeCell ref="AD19:AH1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8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C169"/>
  <sheetViews>
    <sheetView showGridLines="0" zoomScale="75" zoomScaleNormal="75" workbookViewId="0" topLeftCell="W49">
      <selection activeCell="AO50" sqref="AO50:AS50"/>
    </sheetView>
  </sheetViews>
  <sheetFormatPr defaultColWidth="9.00390625" defaultRowHeight="12.75"/>
  <cols>
    <col min="1" max="19" width="3.875" style="1290" customWidth="1"/>
    <col min="20" max="20" width="4.375" style="1291" customWidth="1"/>
    <col min="21" max="21" width="1.75390625" style="1290" customWidth="1"/>
    <col min="22" max="26" width="4.00390625" style="1290" customWidth="1"/>
    <col min="27" max="27" width="3.25390625" style="1290" customWidth="1"/>
    <col min="28" max="28" width="5.125" style="1290" customWidth="1"/>
    <col min="29" max="33" width="4.00390625" style="1290" customWidth="1"/>
    <col min="34" max="34" width="3.875" style="1290" customWidth="1"/>
    <col min="35" max="35" width="4.875" style="1290" customWidth="1"/>
    <col min="36" max="55" width="4.00390625" style="1290" customWidth="1"/>
    <col min="56" max="16384" width="9.125" style="1290" customWidth="1"/>
  </cols>
  <sheetData>
    <row r="1" spans="22:52" ht="21" customHeight="1" thickBot="1">
      <c r="V1" s="1292"/>
      <c r="W1" s="1292"/>
      <c r="X1" s="1292"/>
      <c r="Y1" s="1292"/>
      <c r="Z1" s="1292"/>
      <c r="AA1" s="1292"/>
      <c r="AB1" s="1292"/>
      <c r="AC1" s="1292"/>
      <c r="AD1" s="1292"/>
      <c r="AY1" s="1293"/>
      <c r="AZ1" s="1294"/>
    </row>
    <row r="2" spans="51:52" ht="12" customHeight="1">
      <c r="AY2" s="1295" t="s">
        <v>144</v>
      </c>
      <c r="AZ2" s="1296"/>
    </row>
    <row r="3" spans="1:55" ht="18">
      <c r="A3" s="1297" t="s">
        <v>706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  <c r="R3" s="1297"/>
      <c r="S3" s="1297"/>
      <c r="T3" s="1297"/>
      <c r="U3" s="1297"/>
      <c r="V3" s="1297"/>
      <c r="W3" s="1297"/>
      <c r="X3" s="1297"/>
      <c r="Y3" s="1297"/>
      <c r="Z3" s="1297"/>
      <c r="AA3" s="1297"/>
      <c r="AB3" s="1297"/>
      <c r="AC3" s="1297"/>
      <c r="AD3" s="1297"/>
      <c r="AE3" s="1297"/>
      <c r="AF3" s="1297"/>
      <c r="AG3" s="1297"/>
      <c r="AH3" s="1297"/>
      <c r="AI3" s="1297"/>
      <c r="AJ3" s="1297"/>
      <c r="AK3" s="1297"/>
      <c r="AL3" s="1297"/>
      <c r="AM3" s="1297"/>
      <c r="AN3" s="1297"/>
      <c r="AO3" s="1297"/>
      <c r="AP3" s="1297"/>
      <c r="AQ3" s="1297"/>
      <c r="AR3" s="1297"/>
      <c r="AS3" s="1297"/>
      <c r="AT3" s="1297"/>
      <c r="AU3" s="1297"/>
      <c r="AV3" s="1297"/>
      <c r="AW3" s="1297"/>
      <c r="AX3" s="1297"/>
      <c r="AY3" s="1297"/>
      <c r="AZ3" s="1297"/>
      <c r="BA3" s="1297"/>
      <c r="BB3" s="1297"/>
      <c r="BC3" s="1297"/>
    </row>
    <row r="4" spans="47:53" ht="16.5" customHeight="1" thickBot="1">
      <c r="AU4" s="1298" t="s">
        <v>392</v>
      </c>
      <c r="AV4" s="1299"/>
      <c r="AW4" s="1299"/>
      <c r="AX4" s="1299"/>
      <c r="AY4" s="1299"/>
      <c r="AZ4" s="1299"/>
      <c r="BA4" s="1299"/>
    </row>
    <row r="5" ht="4.5" customHeight="1" hidden="1" thickBot="1"/>
    <row r="6" spans="1:53" ht="21" customHeight="1" thickBot="1">
      <c r="A6" s="1300">
        <v>5</v>
      </c>
      <c r="B6" s="1301">
        <v>1</v>
      </c>
      <c r="C6" s="1301">
        <v>3</v>
      </c>
      <c r="D6" s="1301">
        <v>0</v>
      </c>
      <c r="E6" s="1301">
        <v>0</v>
      </c>
      <c r="F6" s="1302">
        <v>9</v>
      </c>
      <c r="H6" s="1300">
        <v>1</v>
      </c>
      <c r="I6" s="1301">
        <v>2</v>
      </c>
      <c r="J6" s="1301">
        <v>5</v>
      </c>
      <c r="K6" s="1302">
        <v>4</v>
      </c>
      <c r="M6" s="1300">
        <v>0</v>
      </c>
      <c r="N6" s="1302">
        <v>1</v>
      </c>
      <c r="O6" s="1291"/>
      <c r="P6" s="1300">
        <v>2</v>
      </c>
      <c r="Q6" s="1301">
        <v>8</v>
      </c>
      <c r="R6" s="1301">
        <v>0</v>
      </c>
      <c r="S6" s="1302">
        <v>0</v>
      </c>
      <c r="V6" s="1303">
        <v>7</v>
      </c>
      <c r="W6" s="1304">
        <v>5</v>
      </c>
      <c r="X6" s="1301">
        <v>1</v>
      </c>
      <c r="Y6" s="1301">
        <v>1</v>
      </c>
      <c r="Z6" s="1301">
        <v>1</v>
      </c>
      <c r="AA6" s="1302">
        <v>5</v>
      </c>
      <c r="AC6" s="1305">
        <v>5</v>
      </c>
      <c r="AD6" s="1306">
        <v>4</v>
      </c>
      <c r="AE6" s="1307"/>
      <c r="AF6" s="1308">
        <v>2</v>
      </c>
      <c r="AG6" s="1309">
        <v>0</v>
      </c>
      <c r="AH6" s="1309">
        <v>0</v>
      </c>
      <c r="AI6" s="1310">
        <v>5</v>
      </c>
      <c r="AJ6" s="1311"/>
      <c r="AK6" s="1312">
        <v>2</v>
      </c>
      <c r="AU6" s="1313" t="s">
        <v>155</v>
      </c>
      <c r="AV6" s="1313"/>
      <c r="AW6" s="1313"/>
      <c r="AX6" s="1313"/>
      <c r="AY6" s="1313"/>
      <c r="AZ6" s="1313"/>
      <c r="BA6" s="1313"/>
    </row>
    <row r="7" spans="1:55" ht="10.5" customHeight="1">
      <c r="A7" s="1314" t="s">
        <v>147</v>
      </c>
      <c r="B7" s="1314"/>
      <c r="C7" s="1314"/>
      <c r="D7" s="1314"/>
      <c r="E7" s="1314"/>
      <c r="F7" s="1314"/>
      <c r="G7" s="1315"/>
      <c r="H7" s="1314" t="s">
        <v>148</v>
      </c>
      <c r="I7" s="1314"/>
      <c r="J7" s="1314"/>
      <c r="K7" s="1314"/>
      <c r="L7" s="1315"/>
      <c r="M7" s="1316" t="s">
        <v>431</v>
      </c>
      <c r="N7" s="1316"/>
      <c r="O7" s="1315"/>
      <c r="P7" s="1316" t="s">
        <v>551</v>
      </c>
      <c r="Q7" s="1316"/>
      <c r="R7" s="1316"/>
      <c r="S7" s="1316"/>
      <c r="T7" s="1317"/>
      <c r="V7" s="1318" t="s">
        <v>151</v>
      </c>
      <c r="W7" s="1318"/>
      <c r="X7" s="1318"/>
      <c r="Y7" s="1318"/>
      <c r="Z7" s="1318"/>
      <c r="AA7" s="1318"/>
      <c r="AB7" s="1319" t="s">
        <v>471</v>
      </c>
      <c r="AC7" s="1318" t="s">
        <v>152</v>
      </c>
      <c r="AD7" s="1318"/>
      <c r="AE7" s="1314" t="s">
        <v>471</v>
      </c>
      <c r="AF7" s="1318" t="s">
        <v>153</v>
      </c>
      <c r="AG7" s="1318"/>
      <c r="AH7" s="1318"/>
      <c r="AI7" s="1318"/>
      <c r="AJ7" s="1314" t="s">
        <v>154</v>
      </c>
      <c r="AK7" s="1314"/>
      <c r="AL7" s="1314"/>
      <c r="AW7" s="1290" t="s">
        <v>471</v>
      </c>
      <c r="BC7" s="1320" t="s">
        <v>471</v>
      </c>
    </row>
    <row r="8" ht="12" customHeight="1" thickBot="1">
      <c r="AG8" s="1321" t="s">
        <v>471</v>
      </c>
    </row>
    <row r="9" spans="1:55" ht="14.25" customHeight="1">
      <c r="A9" s="1322"/>
      <c r="B9" s="1323"/>
      <c r="C9" s="1323"/>
      <c r="D9" s="1323"/>
      <c r="E9" s="1323"/>
      <c r="F9" s="1323"/>
      <c r="G9" s="1323"/>
      <c r="H9" s="1323"/>
      <c r="I9" s="1323"/>
      <c r="J9" s="1323"/>
      <c r="K9" s="1323"/>
      <c r="L9" s="1323"/>
      <c r="M9" s="1323"/>
      <c r="N9" s="1323"/>
      <c r="O9" s="1323"/>
      <c r="P9" s="1323"/>
      <c r="Q9" s="1323"/>
      <c r="R9" s="1323"/>
      <c r="S9" s="1324"/>
      <c r="T9" s="1325" t="s">
        <v>435</v>
      </c>
      <c r="U9" s="1326"/>
      <c r="V9" s="1327" t="s">
        <v>707</v>
      </c>
      <c r="W9" s="1327"/>
      <c r="X9" s="1327"/>
      <c r="Y9" s="1327"/>
      <c r="Z9" s="1327"/>
      <c r="AA9" s="1327"/>
      <c r="AB9" s="1327"/>
      <c r="AC9" s="1327"/>
      <c r="AD9" s="1327"/>
      <c r="AE9" s="1327"/>
      <c r="AF9" s="1327"/>
      <c r="AG9" s="1327"/>
      <c r="AH9" s="1327"/>
      <c r="AI9" s="1327"/>
      <c r="AJ9" s="1327"/>
      <c r="AK9" s="1327"/>
      <c r="AL9" s="1327"/>
      <c r="AM9" s="1327"/>
      <c r="AN9" s="1328"/>
      <c r="AO9" s="1327" t="s">
        <v>708</v>
      </c>
      <c r="AP9" s="1327"/>
      <c r="AQ9" s="1327"/>
      <c r="AR9" s="1327"/>
      <c r="AS9" s="1327"/>
      <c r="AT9" s="1327"/>
      <c r="AU9" s="1327"/>
      <c r="AV9" s="1327"/>
      <c r="AW9" s="1327"/>
      <c r="AX9" s="1327"/>
      <c r="AY9" s="1327"/>
      <c r="AZ9" s="1327"/>
      <c r="BA9" s="1327"/>
      <c r="BB9" s="1327"/>
      <c r="BC9" s="1328"/>
    </row>
    <row r="10" spans="1:55" ht="15.75" customHeight="1">
      <c r="A10" s="1329" t="s">
        <v>641</v>
      </c>
      <c r="B10" s="1330"/>
      <c r="C10" s="1330"/>
      <c r="D10" s="1330"/>
      <c r="E10" s="1330"/>
      <c r="F10" s="1330"/>
      <c r="G10" s="1330"/>
      <c r="H10" s="1330"/>
      <c r="I10" s="1330"/>
      <c r="J10" s="1330"/>
      <c r="K10" s="1330"/>
      <c r="L10" s="1330"/>
      <c r="M10" s="1330"/>
      <c r="N10" s="1330"/>
      <c r="O10" s="1330"/>
      <c r="P10" s="1330"/>
      <c r="Q10" s="1330"/>
      <c r="R10" s="1330"/>
      <c r="S10" s="1331"/>
      <c r="T10" s="1332"/>
      <c r="U10" s="1333"/>
      <c r="V10" s="1334" t="s">
        <v>709</v>
      </c>
      <c r="W10" s="1335"/>
      <c r="X10" s="1335"/>
      <c r="Y10" s="1335"/>
      <c r="Z10" s="1336"/>
      <c r="AA10" s="1337" t="s">
        <v>710</v>
      </c>
      <c r="AB10" s="1338"/>
      <c r="AC10" s="1338"/>
      <c r="AD10" s="1338"/>
      <c r="AE10" s="1338"/>
      <c r="AF10" s="1338"/>
      <c r="AG10" s="1339"/>
      <c r="AH10" s="1337" t="s">
        <v>711</v>
      </c>
      <c r="AI10" s="1338"/>
      <c r="AJ10" s="1338"/>
      <c r="AK10" s="1338"/>
      <c r="AL10" s="1338"/>
      <c r="AM10" s="1338"/>
      <c r="AN10" s="1340"/>
      <c r="AO10" s="1335" t="s">
        <v>712</v>
      </c>
      <c r="AP10" s="1335"/>
      <c r="AQ10" s="1335"/>
      <c r="AR10" s="1335"/>
      <c r="AS10" s="1336"/>
      <c r="AT10" s="1337" t="s">
        <v>710</v>
      </c>
      <c r="AU10" s="1338"/>
      <c r="AV10" s="1338"/>
      <c r="AW10" s="1338"/>
      <c r="AX10" s="1339"/>
      <c r="AY10" s="1341" t="s">
        <v>711</v>
      </c>
      <c r="AZ10" s="1342"/>
      <c r="BA10" s="1342"/>
      <c r="BB10" s="1342"/>
      <c r="BC10" s="1343"/>
    </row>
    <row r="11" spans="1:55" ht="14.25" customHeight="1">
      <c r="A11" s="1344"/>
      <c r="B11" s="1345"/>
      <c r="C11" s="1345"/>
      <c r="D11" s="1345"/>
      <c r="E11" s="1345"/>
      <c r="F11" s="1345"/>
      <c r="G11" s="1345"/>
      <c r="H11" s="1345"/>
      <c r="I11" s="1345"/>
      <c r="J11" s="1345"/>
      <c r="K11" s="1345"/>
      <c r="L11" s="1345"/>
      <c r="M11" s="1345"/>
      <c r="N11" s="1345"/>
      <c r="O11" s="1345"/>
      <c r="P11" s="1345"/>
      <c r="Q11" s="1345"/>
      <c r="R11" s="1345"/>
      <c r="S11" s="1346"/>
      <c r="T11" s="1347"/>
      <c r="U11" s="1348"/>
      <c r="V11" s="1330" t="s">
        <v>713</v>
      </c>
      <c r="W11" s="1349"/>
      <c r="X11" s="1349"/>
      <c r="Y11" s="1349"/>
      <c r="Z11" s="1350"/>
      <c r="AA11" s="1337" t="s">
        <v>714</v>
      </c>
      <c r="AB11" s="1339"/>
      <c r="AC11" s="1338" t="s">
        <v>713</v>
      </c>
      <c r="AD11" s="1338"/>
      <c r="AE11" s="1338"/>
      <c r="AF11" s="1338"/>
      <c r="AG11" s="1339"/>
      <c r="AH11" s="1337" t="s">
        <v>714</v>
      </c>
      <c r="AI11" s="1339"/>
      <c r="AJ11" s="1338" t="s">
        <v>713</v>
      </c>
      <c r="AK11" s="1338"/>
      <c r="AL11" s="1338"/>
      <c r="AM11" s="1338"/>
      <c r="AN11" s="1340"/>
      <c r="AO11" s="1349" t="s">
        <v>713</v>
      </c>
      <c r="AP11" s="1349"/>
      <c r="AQ11" s="1349"/>
      <c r="AR11" s="1349"/>
      <c r="AS11" s="1350"/>
      <c r="AT11" s="1330" t="s">
        <v>713</v>
      </c>
      <c r="AU11" s="1330"/>
      <c r="AV11" s="1330"/>
      <c r="AW11" s="1330"/>
      <c r="AX11" s="1331"/>
      <c r="AY11" s="1330" t="s">
        <v>713</v>
      </c>
      <c r="AZ11" s="1330"/>
      <c r="BA11" s="1330"/>
      <c r="BB11" s="1330"/>
      <c r="BC11" s="1351"/>
    </row>
    <row r="12" spans="1:55" ht="12.75" customHeight="1" thickBot="1">
      <c r="A12" s="1352">
        <v>1</v>
      </c>
      <c r="B12" s="1353"/>
      <c r="C12" s="1353"/>
      <c r="D12" s="1353"/>
      <c r="E12" s="1354"/>
      <c r="F12" s="1354"/>
      <c r="G12" s="1354"/>
      <c r="H12" s="1354"/>
      <c r="I12" s="1354"/>
      <c r="J12" s="1354"/>
      <c r="K12" s="1354"/>
      <c r="L12" s="1354"/>
      <c r="M12" s="1354"/>
      <c r="N12" s="1354"/>
      <c r="O12" s="1354"/>
      <c r="P12" s="1354"/>
      <c r="Q12" s="1354"/>
      <c r="R12" s="1353"/>
      <c r="S12" s="1353"/>
      <c r="T12" s="1354">
        <v>2</v>
      </c>
      <c r="U12" s="1354"/>
      <c r="V12" s="1355">
        <v>3</v>
      </c>
      <c r="W12" s="1354"/>
      <c r="X12" s="1354"/>
      <c r="Y12" s="1354"/>
      <c r="Z12" s="1354"/>
      <c r="AA12" s="1355">
        <v>4</v>
      </c>
      <c r="AB12" s="1353"/>
      <c r="AC12" s="1354">
        <v>5</v>
      </c>
      <c r="AD12" s="1354"/>
      <c r="AE12" s="1354"/>
      <c r="AF12" s="1354"/>
      <c r="AG12" s="1354"/>
      <c r="AH12" s="1355">
        <v>6</v>
      </c>
      <c r="AI12" s="1353"/>
      <c r="AJ12" s="1354">
        <v>7</v>
      </c>
      <c r="AK12" s="1354"/>
      <c r="AL12" s="1354"/>
      <c r="AM12" s="1354"/>
      <c r="AN12" s="1356"/>
      <c r="AO12" s="1354">
        <v>8</v>
      </c>
      <c r="AP12" s="1354"/>
      <c r="AQ12" s="1354"/>
      <c r="AR12" s="1354"/>
      <c r="AS12" s="1354"/>
      <c r="AT12" s="1355">
        <v>9</v>
      </c>
      <c r="AU12" s="1354"/>
      <c r="AV12" s="1354"/>
      <c r="AW12" s="1354"/>
      <c r="AX12" s="1353"/>
      <c r="AY12" s="1354">
        <v>10</v>
      </c>
      <c r="AZ12" s="1354"/>
      <c r="BA12" s="1354"/>
      <c r="BB12" s="1354"/>
      <c r="BC12" s="1356"/>
    </row>
    <row r="13" spans="1:55" ht="22.5" customHeight="1">
      <c r="A13" s="1357" t="s">
        <v>715</v>
      </c>
      <c r="B13" s="1358"/>
      <c r="C13" s="1358"/>
      <c r="D13" s="1358"/>
      <c r="E13" s="1359"/>
      <c r="F13" s="1360"/>
      <c r="G13" s="1360"/>
      <c r="H13" s="1360"/>
      <c r="I13" s="1360"/>
      <c r="J13" s="1360"/>
      <c r="K13" s="1360"/>
      <c r="L13" s="1360"/>
      <c r="M13" s="1360"/>
      <c r="N13" s="1360"/>
      <c r="O13" s="1360"/>
      <c r="P13" s="1360"/>
      <c r="Q13" s="1360"/>
      <c r="R13" s="1360"/>
      <c r="S13" s="1361"/>
      <c r="T13" s="1362" t="s">
        <v>193</v>
      </c>
      <c r="U13" s="1327"/>
      <c r="V13" s="1363"/>
      <c r="W13" s="1364"/>
      <c r="X13" s="1364"/>
      <c r="Y13" s="1364"/>
      <c r="Z13" s="1365"/>
      <c r="AA13" s="1366">
        <v>0</v>
      </c>
      <c r="AB13" s="1367"/>
      <c r="AC13" s="1368" t="s">
        <v>716</v>
      </c>
      <c r="AD13" s="1369"/>
      <c r="AE13" s="1369"/>
      <c r="AF13" s="1369"/>
      <c r="AG13" s="1370"/>
      <c r="AH13" s="1371">
        <f>100</f>
        <v>100</v>
      </c>
      <c r="AI13" s="1372"/>
      <c r="AJ13" s="1363"/>
      <c r="AK13" s="1364"/>
      <c r="AL13" s="1364"/>
      <c r="AM13" s="1364"/>
      <c r="AN13" s="1373"/>
      <c r="AO13" s="1374"/>
      <c r="AP13" s="1364"/>
      <c r="AQ13" s="1364"/>
      <c r="AR13" s="1364"/>
      <c r="AS13" s="1365"/>
      <c r="AT13" s="1368" t="s">
        <v>716</v>
      </c>
      <c r="AU13" s="1369"/>
      <c r="AV13" s="1369"/>
      <c r="AW13" s="1369"/>
      <c r="AX13" s="1370"/>
      <c r="AY13" s="1375"/>
      <c r="AZ13" s="1376"/>
      <c r="BA13" s="1376"/>
      <c r="BB13" s="1376"/>
      <c r="BC13" s="1377"/>
    </row>
    <row r="14" spans="1:55" ht="22.5" customHeight="1">
      <c r="A14" s="1378" t="s">
        <v>717</v>
      </c>
      <c r="B14" s="1379"/>
      <c r="C14" s="1379"/>
      <c r="D14" s="1379"/>
      <c r="E14" s="1380"/>
      <c r="F14" s="1381"/>
      <c r="G14" s="1381"/>
      <c r="H14" s="1381"/>
      <c r="I14" s="1381"/>
      <c r="J14" s="1381"/>
      <c r="K14" s="1381"/>
      <c r="L14" s="1381"/>
      <c r="M14" s="1381"/>
      <c r="N14" s="1381"/>
      <c r="O14" s="1381"/>
      <c r="P14" s="1381"/>
      <c r="Q14" s="1381"/>
      <c r="R14" s="1381"/>
      <c r="S14" s="1382"/>
      <c r="T14" s="1383" t="s">
        <v>196</v>
      </c>
      <c r="U14" s="1346"/>
      <c r="V14" s="1384">
        <v>72455467</v>
      </c>
      <c r="W14" s="1385"/>
      <c r="X14" s="1385"/>
      <c r="Y14" s="1385"/>
      <c r="Z14" s="1386"/>
      <c r="AA14" s="1387">
        <v>0</v>
      </c>
      <c r="AB14" s="1388"/>
      <c r="AC14" s="1368" t="s">
        <v>716</v>
      </c>
      <c r="AD14" s="1369"/>
      <c r="AE14" s="1369"/>
      <c r="AF14" s="1369"/>
      <c r="AG14" s="1370"/>
      <c r="AH14" s="1389">
        <f>100</f>
        <v>100</v>
      </c>
      <c r="AI14" s="1390"/>
      <c r="AJ14" s="1384">
        <v>72455467</v>
      </c>
      <c r="AK14" s="1385"/>
      <c r="AL14" s="1385"/>
      <c r="AM14" s="1385"/>
      <c r="AN14" s="1391"/>
      <c r="AO14" s="1392">
        <v>72455467</v>
      </c>
      <c r="AP14" s="1385"/>
      <c r="AQ14" s="1385"/>
      <c r="AR14" s="1385"/>
      <c r="AS14" s="1386"/>
      <c r="AT14" s="1368" t="s">
        <v>716</v>
      </c>
      <c r="AU14" s="1369"/>
      <c r="AV14" s="1369"/>
      <c r="AW14" s="1369"/>
      <c r="AX14" s="1370"/>
      <c r="AY14" s="1393">
        <v>72455467</v>
      </c>
      <c r="AZ14" s="1394"/>
      <c r="BA14" s="1394"/>
      <c r="BB14" s="1394"/>
      <c r="BC14" s="1395"/>
    </row>
    <row r="15" spans="1:55" ht="22.5" customHeight="1">
      <c r="A15" s="1378" t="s">
        <v>718</v>
      </c>
      <c r="B15" s="1379"/>
      <c r="C15" s="1379"/>
      <c r="D15" s="1379"/>
      <c r="E15" s="1380"/>
      <c r="F15" s="1381"/>
      <c r="G15" s="1381"/>
      <c r="H15" s="1381"/>
      <c r="I15" s="1381"/>
      <c r="J15" s="1381"/>
      <c r="K15" s="1381"/>
      <c r="L15" s="1381"/>
      <c r="M15" s="1381"/>
      <c r="N15" s="1381"/>
      <c r="O15" s="1381"/>
      <c r="P15" s="1381"/>
      <c r="Q15" s="1381"/>
      <c r="R15" s="1381"/>
      <c r="S15" s="1382"/>
      <c r="T15" s="1383" t="s">
        <v>199</v>
      </c>
      <c r="U15" s="1346"/>
      <c r="V15" s="1384"/>
      <c r="W15" s="1385"/>
      <c r="X15" s="1385"/>
      <c r="Y15" s="1385"/>
      <c r="Z15" s="1386"/>
      <c r="AA15" s="1396">
        <v>0</v>
      </c>
      <c r="AB15" s="1397"/>
      <c r="AC15" s="1368" t="s">
        <v>716</v>
      </c>
      <c r="AD15" s="1369"/>
      <c r="AE15" s="1369"/>
      <c r="AF15" s="1369"/>
      <c r="AG15" s="1370"/>
      <c r="AH15" s="1398">
        <f>100</f>
        <v>100</v>
      </c>
      <c r="AI15" s="1399"/>
      <c r="AJ15" s="1384"/>
      <c r="AK15" s="1385"/>
      <c r="AL15" s="1385"/>
      <c r="AM15" s="1385"/>
      <c r="AN15" s="1391"/>
      <c r="AO15" s="1392"/>
      <c r="AP15" s="1385"/>
      <c r="AQ15" s="1385"/>
      <c r="AR15" s="1385"/>
      <c r="AS15" s="1386"/>
      <c r="AT15" s="1368" t="s">
        <v>716</v>
      </c>
      <c r="AU15" s="1369"/>
      <c r="AV15" s="1369"/>
      <c r="AW15" s="1369"/>
      <c r="AX15" s="1370"/>
      <c r="AY15" s="1393"/>
      <c r="AZ15" s="1394"/>
      <c r="BA15" s="1394"/>
      <c r="BB15" s="1394"/>
      <c r="BC15" s="1395"/>
    </row>
    <row r="16" spans="1:55" ht="22.5" customHeight="1">
      <c r="A16" s="1378" t="s">
        <v>719</v>
      </c>
      <c r="B16" s="1379"/>
      <c r="C16" s="1379"/>
      <c r="D16" s="1379"/>
      <c r="E16" s="1380"/>
      <c r="F16" s="1381"/>
      <c r="G16" s="1381"/>
      <c r="H16" s="1381"/>
      <c r="I16" s="1381"/>
      <c r="J16" s="1381"/>
      <c r="K16" s="1381"/>
      <c r="L16" s="1381"/>
      <c r="M16" s="1381"/>
      <c r="N16" s="1381"/>
      <c r="O16" s="1381"/>
      <c r="P16" s="1381"/>
      <c r="Q16" s="1381"/>
      <c r="R16" s="1381"/>
      <c r="S16" s="1382"/>
      <c r="T16" s="1383" t="s">
        <v>202</v>
      </c>
      <c r="U16" s="1346"/>
      <c r="V16" s="1384"/>
      <c r="W16" s="1385"/>
      <c r="X16" s="1385"/>
      <c r="Y16" s="1385"/>
      <c r="Z16" s="1386"/>
      <c r="AA16" s="1387">
        <v>0</v>
      </c>
      <c r="AB16" s="1388"/>
      <c r="AC16" s="1368" t="s">
        <v>716</v>
      </c>
      <c r="AD16" s="1369"/>
      <c r="AE16" s="1369"/>
      <c r="AF16" s="1369"/>
      <c r="AG16" s="1370"/>
      <c r="AH16" s="1387">
        <f aca="true" t="shared" si="0" ref="AH16:AH41">100-AA16</f>
        <v>100</v>
      </c>
      <c r="AI16" s="1388"/>
      <c r="AJ16" s="1384"/>
      <c r="AK16" s="1385"/>
      <c r="AL16" s="1385"/>
      <c r="AM16" s="1385"/>
      <c r="AN16" s="1391"/>
      <c r="AO16" s="1392"/>
      <c r="AP16" s="1385"/>
      <c r="AQ16" s="1385"/>
      <c r="AR16" s="1385"/>
      <c r="AS16" s="1386"/>
      <c r="AT16" s="1368" t="s">
        <v>716</v>
      </c>
      <c r="AU16" s="1369"/>
      <c r="AV16" s="1369"/>
      <c r="AW16" s="1369"/>
      <c r="AX16" s="1370"/>
      <c r="AY16" s="1393"/>
      <c r="AZ16" s="1394"/>
      <c r="BA16" s="1394"/>
      <c r="BB16" s="1394"/>
      <c r="BC16" s="1395"/>
    </row>
    <row r="17" spans="1:55" ht="22.5" customHeight="1">
      <c r="A17" s="1378" t="s">
        <v>720</v>
      </c>
      <c r="B17" s="1379"/>
      <c r="C17" s="1379"/>
      <c r="D17" s="1379"/>
      <c r="E17" s="1380"/>
      <c r="F17" s="1381"/>
      <c r="G17" s="1381"/>
      <c r="H17" s="1381"/>
      <c r="I17" s="1381"/>
      <c r="J17" s="1381"/>
      <c r="K17" s="1381"/>
      <c r="L17" s="1381"/>
      <c r="M17" s="1381"/>
      <c r="N17" s="1381"/>
      <c r="O17" s="1381"/>
      <c r="P17" s="1381"/>
      <c r="Q17" s="1381"/>
      <c r="R17" s="1381"/>
      <c r="S17" s="1382"/>
      <c r="T17" s="1383" t="s">
        <v>205</v>
      </c>
      <c r="U17" s="1346"/>
      <c r="V17" s="1384">
        <v>124176858</v>
      </c>
      <c r="W17" s="1385"/>
      <c r="X17" s="1385"/>
      <c r="Y17" s="1385"/>
      <c r="Z17" s="1386"/>
      <c r="AA17" s="1387">
        <v>0</v>
      </c>
      <c r="AB17" s="1388"/>
      <c r="AC17" s="1368" t="s">
        <v>716</v>
      </c>
      <c r="AD17" s="1369"/>
      <c r="AE17" s="1369"/>
      <c r="AF17" s="1369"/>
      <c r="AG17" s="1370"/>
      <c r="AH17" s="1387">
        <f t="shared" si="0"/>
        <v>100</v>
      </c>
      <c r="AI17" s="1388"/>
      <c r="AJ17" s="1384">
        <v>124176858</v>
      </c>
      <c r="AK17" s="1385"/>
      <c r="AL17" s="1385"/>
      <c r="AM17" s="1385"/>
      <c r="AN17" s="1391"/>
      <c r="AO17" s="1392">
        <v>124176858</v>
      </c>
      <c r="AP17" s="1385"/>
      <c r="AQ17" s="1385"/>
      <c r="AR17" s="1385"/>
      <c r="AS17" s="1386"/>
      <c r="AT17" s="1368" t="s">
        <v>716</v>
      </c>
      <c r="AU17" s="1369"/>
      <c r="AV17" s="1369"/>
      <c r="AW17" s="1369"/>
      <c r="AX17" s="1370"/>
      <c r="AY17" s="1393">
        <v>124176858</v>
      </c>
      <c r="AZ17" s="1394"/>
      <c r="BA17" s="1394"/>
      <c r="BB17" s="1394"/>
      <c r="BC17" s="1395"/>
    </row>
    <row r="18" spans="1:55" ht="22.5" customHeight="1">
      <c r="A18" s="1378" t="s">
        <v>721</v>
      </c>
      <c r="B18" s="1379"/>
      <c r="C18" s="1379"/>
      <c r="D18" s="1379"/>
      <c r="E18" s="1380"/>
      <c r="F18" s="1400"/>
      <c r="G18" s="1381"/>
      <c r="H18" s="1381"/>
      <c r="I18" s="1381"/>
      <c r="J18" s="1381"/>
      <c r="K18" s="1381"/>
      <c r="L18" s="1381"/>
      <c r="M18" s="1381"/>
      <c r="N18" s="1381"/>
      <c r="O18" s="1381"/>
      <c r="P18" s="1381"/>
      <c r="Q18" s="1381"/>
      <c r="R18" s="1381"/>
      <c r="S18" s="1382"/>
      <c r="T18" s="1383" t="s">
        <v>208</v>
      </c>
      <c r="U18" s="1346"/>
      <c r="V18" s="1384"/>
      <c r="W18" s="1385"/>
      <c r="X18" s="1385"/>
      <c r="Y18" s="1385"/>
      <c r="Z18" s="1386"/>
      <c r="AA18" s="1387">
        <v>0</v>
      </c>
      <c r="AB18" s="1388"/>
      <c r="AC18" s="1368" t="s">
        <v>716</v>
      </c>
      <c r="AD18" s="1369"/>
      <c r="AE18" s="1369"/>
      <c r="AF18" s="1369"/>
      <c r="AG18" s="1370"/>
      <c r="AH18" s="1387">
        <f t="shared" si="0"/>
        <v>100</v>
      </c>
      <c r="AI18" s="1388"/>
      <c r="AJ18" s="1384"/>
      <c r="AK18" s="1385"/>
      <c r="AL18" s="1385"/>
      <c r="AM18" s="1385"/>
      <c r="AN18" s="1391"/>
      <c r="AO18" s="1392"/>
      <c r="AP18" s="1385"/>
      <c r="AQ18" s="1385"/>
      <c r="AR18" s="1385"/>
      <c r="AS18" s="1386"/>
      <c r="AT18" s="1368" t="s">
        <v>716</v>
      </c>
      <c r="AU18" s="1369"/>
      <c r="AV18" s="1369"/>
      <c r="AW18" s="1369"/>
      <c r="AX18" s="1370"/>
      <c r="AY18" s="1393"/>
      <c r="AZ18" s="1394"/>
      <c r="BA18" s="1394"/>
      <c r="BB18" s="1394"/>
      <c r="BC18" s="1395"/>
    </row>
    <row r="19" spans="1:55" ht="22.5" customHeight="1">
      <c r="A19" s="1378" t="s">
        <v>722</v>
      </c>
      <c r="B19" s="1379"/>
      <c r="C19" s="1379"/>
      <c r="D19" s="1379"/>
      <c r="E19" s="1380"/>
      <c r="F19" s="1381"/>
      <c r="G19" s="1381"/>
      <c r="H19" s="1381"/>
      <c r="I19" s="1381"/>
      <c r="J19" s="1381"/>
      <c r="K19" s="1381"/>
      <c r="L19" s="1381"/>
      <c r="M19" s="1381"/>
      <c r="N19" s="1381"/>
      <c r="O19" s="1381"/>
      <c r="P19" s="1381"/>
      <c r="Q19" s="1381"/>
      <c r="R19" s="1381"/>
      <c r="S19" s="1382"/>
      <c r="T19" s="1383" t="s">
        <v>211</v>
      </c>
      <c r="U19" s="1346"/>
      <c r="V19" s="1384"/>
      <c r="W19" s="1385"/>
      <c r="X19" s="1385"/>
      <c r="Y19" s="1385"/>
      <c r="Z19" s="1386"/>
      <c r="AA19" s="1387">
        <v>0</v>
      </c>
      <c r="AB19" s="1388"/>
      <c r="AC19" s="1368" t="s">
        <v>716</v>
      </c>
      <c r="AD19" s="1369"/>
      <c r="AE19" s="1369"/>
      <c r="AF19" s="1369"/>
      <c r="AG19" s="1370"/>
      <c r="AH19" s="1387">
        <f t="shared" si="0"/>
        <v>100</v>
      </c>
      <c r="AI19" s="1388"/>
      <c r="AJ19" s="1384"/>
      <c r="AK19" s="1385"/>
      <c r="AL19" s="1385"/>
      <c r="AM19" s="1385"/>
      <c r="AN19" s="1391"/>
      <c r="AO19" s="1392"/>
      <c r="AP19" s="1385"/>
      <c r="AQ19" s="1385"/>
      <c r="AR19" s="1385"/>
      <c r="AS19" s="1386"/>
      <c r="AT19" s="1368" t="s">
        <v>716</v>
      </c>
      <c r="AU19" s="1369"/>
      <c r="AV19" s="1369"/>
      <c r="AW19" s="1369"/>
      <c r="AX19" s="1370"/>
      <c r="AY19" s="1393"/>
      <c r="AZ19" s="1394"/>
      <c r="BA19" s="1394"/>
      <c r="BB19" s="1394"/>
      <c r="BC19" s="1395"/>
    </row>
    <row r="20" spans="1:55" ht="27" customHeight="1">
      <c r="A20" s="1401" t="s">
        <v>723</v>
      </c>
      <c r="B20" s="1402"/>
      <c r="C20" s="1402"/>
      <c r="D20" s="1402"/>
      <c r="E20" s="1402"/>
      <c r="F20" s="1402"/>
      <c r="G20" s="1402"/>
      <c r="H20" s="1402"/>
      <c r="I20" s="1402"/>
      <c r="J20" s="1402"/>
      <c r="K20" s="1402"/>
      <c r="L20" s="1402"/>
      <c r="M20" s="1402"/>
      <c r="N20" s="1402"/>
      <c r="O20" s="1402"/>
      <c r="P20" s="1402"/>
      <c r="Q20" s="1402"/>
      <c r="R20" s="1402"/>
      <c r="S20" s="1403"/>
      <c r="T20" s="1383" t="s">
        <v>214</v>
      </c>
      <c r="U20" s="1346"/>
      <c r="V20" s="1384"/>
      <c r="W20" s="1385"/>
      <c r="X20" s="1385"/>
      <c r="Y20" s="1385"/>
      <c r="Z20" s="1386"/>
      <c r="AA20" s="1387">
        <v>0</v>
      </c>
      <c r="AB20" s="1388"/>
      <c r="AC20" s="1368" t="s">
        <v>716</v>
      </c>
      <c r="AD20" s="1369"/>
      <c r="AE20" s="1369"/>
      <c r="AF20" s="1369"/>
      <c r="AG20" s="1370"/>
      <c r="AH20" s="1387">
        <f t="shared" si="0"/>
        <v>100</v>
      </c>
      <c r="AI20" s="1388"/>
      <c r="AJ20" s="1384"/>
      <c r="AK20" s="1385"/>
      <c r="AL20" s="1385"/>
      <c r="AM20" s="1385"/>
      <c r="AN20" s="1391"/>
      <c r="AO20" s="1392"/>
      <c r="AP20" s="1385"/>
      <c r="AQ20" s="1385"/>
      <c r="AR20" s="1385"/>
      <c r="AS20" s="1386"/>
      <c r="AT20" s="1368" t="s">
        <v>716</v>
      </c>
      <c r="AU20" s="1369"/>
      <c r="AV20" s="1369"/>
      <c r="AW20" s="1369"/>
      <c r="AX20" s="1370"/>
      <c r="AY20" s="1393"/>
      <c r="AZ20" s="1394"/>
      <c r="BA20" s="1394"/>
      <c r="BB20" s="1394"/>
      <c r="BC20" s="1395"/>
    </row>
    <row r="21" spans="1:55" ht="22.5" customHeight="1">
      <c r="A21" s="1378" t="s">
        <v>724</v>
      </c>
      <c r="B21" s="1379"/>
      <c r="C21" s="1404"/>
      <c r="D21" s="1379"/>
      <c r="E21" s="1380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2"/>
      <c r="T21" s="1383" t="s">
        <v>217</v>
      </c>
      <c r="U21" s="1346"/>
      <c r="V21" s="1384">
        <v>419733470</v>
      </c>
      <c r="W21" s="1385"/>
      <c r="X21" s="1385"/>
      <c r="Y21" s="1385"/>
      <c r="Z21" s="1386"/>
      <c r="AA21" s="1387">
        <v>0</v>
      </c>
      <c r="AB21" s="1388"/>
      <c r="AC21" s="1368" t="s">
        <v>716</v>
      </c>
      <c r="AD21" s="1369"/>
      <c r="AE21" s="1369"/>
      <c r="AF21" s="1369"/>
      <c r="AG21" s="1370"/>
      <c r="AH21" s="1387">
        <f t="shared" si="0"/>
        <v>100</v>
      </c>
      <c r="AI21" s="1388"/>
      <c r="AJ21" s="1384">
        <v>419733470</v>
      </c>
      <c r="AK21" s="1385"/>
      <c r="AL21" s="1385"/>
      <c r="AM21" s="1385"/>
      <c r="AN21" s="1391"/>
      <c r="AO21" s="1392">
        <v>419733470</v>
      </c>
      <c r="AP21" s="1385"/>
      <c r="AQ21" s="1385"/>
      <c r="AR21" s="1385"/>
      <c r="AS21" s="1386"/>
      <c r="AT21" s="1368" t="s">
        <v>716</v>
      </c>
      <c r="AU21" s="1369"/>
      <c r="AV21" s="1369"/>
      <c r="AW21" s="1369"/>
      <c r="AX21" s="1370"/>
      <c r="AY21" s="1393">
        <v>419733470</v>
      </c>
      <c r="AZ21" s="1394"/>
      <c r="BA21" s="1394"/>
      <c r="BB21" s="1394"/>
      <c r="BC21" s="1395"/>
    </row>
    <row r="22" spans="1:55" ht="22.5" customHeight="1">
      <c r="A22" s="1378" t="s">
        <v>725</v>
      </c>
      <c r="B22" s="1379"/>
      <c r="C22" s="1404"/>
      <c r="D22" s="1379"/>
      <c r="E22" s="1380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2"/>
      <c r="T22" s="1383">
        <v>10</v>
      </c>
      <c r="U22" s="1346"/>
      <c r="V22" s="1384">
        <v>120945500</v>
      </c>
      <c r="W22" s="1385"/>
      <c r="X22" s="1385"/>
      <c r="Y22" s="1385"/>
      <c r="Z22" s="1386"/>
      <c r="AA22" s="1387">
        <v>0</v>
      </c>
      <c r="AB22" s="1388"/>
      <c r="AC22" s="1368" t="s">
        <v>716</v>
      </c>
      <c r="AD22" s="1369"/>
      <c r="AE22" s="1369"/>
      <c r="AF22" s="1369"/>
      <c r="AG22" s="1370"/>
      <c r="AH22" s="1387">
        <f t="shared" si="0"/>
        <v>100</v>
      </c>
      <c r="AI22" s="1388"/>
      <c r="AJ22" s="1384">
        <v>120945500</v>
      </c>
      <c r="AK22" s="1385"/>
      <c r="AL22" s="1385"/>
      <c r="AM22" s="1385"/>
      <c r="AN22" s="1391"/>
      <c r="AO22" s="1392">
        <v>120945500</v>
      </c>
      <c r="AP22" s="1385"/>
      <c r="AQ22" s="1385"/>
      <c r="AR22" s="1385"/>
      <c r="AS22" s="1386"/>
      <c r="AT22" s="1368" t="s">
        <v>716</v>
      </c>
      <c r="AU22" s="1369"/>
      <c r="AV22" s="1369"/>
      <c r="AW22" s="1369"/>
      <c r="AX22" s="1370"/>
      <c r="AY22" s="1393">
        <v>120945500</v>
      </c>
      <c r="AZ22" s="1394"/>
      <c r="BA22" s="1394"/>
      <c r="BB22" s="1394"/>
      <c r="BC22" s="1395"/>
    </row>
    <row r="23" spans="1:55" ht="22.5" customHeight="1">
      <c r="A23" s="1378" t="s">
        <v>726</v>
      </c>
      <c r="B23" s="1379"/>
      <c r="C23" s="1404"/>
      <c r="D23" s="1379"/>
      <c r="E23" s="1380"/>
      <c r="F23" s="1381"/>
      <c r="G23" s="1381"/>
      <c r="H23" s="1381"/>
      <c r="I23" s="1381"/>
      <c r="J23" s="1381"/>
      <c r="K23" s="1381"/>
      <c r="L23" s="1381"/>
      <c r="M23" s="1381"/>
      <c r="N23" s="1381"/>
      <c r="O23" s="1381"/>
      <c r="P23" s="1381"/>
      <c r="Q23" s="1381"/>
      <c r="R23" s="1381"/>
      <c r="S23" s="1382"/>
      <c r="T23" s="1383">
        <v>11</v>
      </c>
      <c r="U23" s="1346"/>
      <c r="V23" s="1384">
        <v>391024080</v>
      </c>
      <c r="W23" s="1385"/>
      <c r="X23" s="1385"/>
      <c r="Y23" s="1385"/>
      <c r="Z23" s="1386"/>
      <c r="AA23" s="1405">
        <v>80.5964</v>
      </c>
      <c r="AB23" s="1406"/>
      <c r="AC23" s="1384">
        <v>315151332</v>
      </c>
      <c r="AD23" s="1385"/>
      <c r="AE23" s="1385"/>
      <c r="AF23" s="1385"/>
      <c r="AG23" s="1386"/>
      <c r="AH23" s="1405">
        <f t="shared" si="0"/>
        <v>19.403599999999997</v>
      </c>
      <c r="AI23" s="1406"/>
      <c r="AJ23" s="1384">
        <v>75872748</v>
      </c>
      <c r="AK23" s="1385"/>
      <c r="AL23" s="1385"/>
      <c r="AM23" s="1385"/>
      <c r="AN23" s="1391"/>
      <c r="AO23" s="1392">
        <v>391024080</v>
      </c>
      <c r="AP23" s="1385"/>
      <c r="AQ23" s="1385"/>
      <c r="AR23" s="1385"/>
      <c r="AS23" s="1386"/>
      <c r="AT23" s="1384">
        <v>315151332</v>
      </c>
      <c r="AU23" s="1385"/>
      <c r="AV23" s="1385"/>
      <c r="AW23" s="1385"/>
      <c r="AX23" s="1386"/>
      <c r="AY23" s="1393">
        <v>75872748</v>
      </c>
      <c r="AZ23" s="1394"/>
      <c r="BA23" s="1394"/>
      <c r="BB23" s="1394"/>
      <c r="BC23" s="1395"/>
    </row>
    <row r="24" spans="1:55" ht="22.5" customHeight="1">
      <c r="A24" s="1378" t="s">
        <v>727</v>
      </c>
      <c r="B24" s="1407"/>
      <c r="C24" s="1408"/>
      <c r="D24" s="1407"/>
      <c r="E24" s="1409"/>
      <c r="F24" s="1400"/>
      <c r="G24" s="1400"/>
      <c r="H24" s="1400"/>
      <c r="I24" s="1400"/>
      <c r="J24" s="1400"/>
      <c r="K24" s="1400"/>
      <c r="L24" s="1400"/>
      <c r="M24" s="1400"/>
      <c r="N24" s="1400"/>
      <c r="O24" s="1400"/>
      <c r="P24" s="1400"/>
      <c r="Q24" s="1400"/>
      <c r="R24" s="1400"/>
      <c r="S24" s="1410"/>
      <c r="T24" s="1383">
        <v>12</v>
      </c>
      <c r="U24" s="1411"/>
      <c r="V24" s="1384">
        <v>7600000</v>
      </c>
      <c r="W24" s="1385"/>
      <c r="X24" s="1385"/>
      <c r="Y24" s="1385"/>
      <c r="Z24" s="1386"/>
      <c r="AA24" s="1412">
        <v>40</v>
      </c>
      <c r="AB24" s="1413"/>
      <c r="AC24" s="1384">
        <v>3040000</v>
      </c>
      <c r="AD24" s="1385"/>
      <c r="AE24" s="1385"/>
      <c r="AF24" s="1385"/>
      <c r="AG24" s="1386"/>
      <c r="AH24" s="1412">
        <f t="shared" si="0"/>
        <v>60</v>
      </c>
      <c r="AI24" s="1413"/>
      <c r="AJ24" s="1384">
        <v>4560000</v>
      </c>
      <c r="AK24" s="1385"/>
      <c r="AL24" s="1385"/>
      <c r="AM24" s="1385"/>
      <c r="AN24" s="1391"/>
      <c r="AO24" s="1392">
        <v>7600000</v>
      </c>
      <c r="AP24" s="1385"/>
      <c r="AQ24" s="1385"/>
      <c r="AR24" s="1385"/>
      <c r="AS24" s="1386"/>
      <c r="AT24" s="1384">
        <v>3040000</v>
      </c>
      <c r="AU24" s="1385"/>
      <c r="AV24" s="1385"/>
      <c r="AW24" s="1385"/>
      <c r="AX24" s="1386"/>
      <c r="AY24" s="1393">
        <v>4560000</v>
      </c>
      <c r="AZ24" s="1394"/>
      <c r="BA24" s="1394"/>
      <c r="BB24" s="1394"/>
      <c r="BC24" s="1395"/>
    </row>
    <row r="25" spans="1:55" ht="22.5" customHeight="1">
      <c r="A25" s="1414" t="s">
        <v>728</v>
      </c>
      <c r="B25" s="1415"/>
      <c r="C25" s="1416"/>
      <c r="D25" s="1415"/>
      <c r="E25" s="1417"/>
      <c r="F25" s="1418"/>
      <c r="G25" s="1418"/>
      <c r="H25" s="1418"/>
      <c r="I25" s="1418"/>
      <c r="J25" s="1418"/>
      <c r="K25" s="1418"/>
      <c r="L25" s="1418"/>
      <c r="M25" s="1418"/>
      <c r="N25" s="1418"/>
      <c r="O25" s="1418"/>
      <c r="P25" s="1418"/>
      <c r="Q25" s="1418"/>
      <c r="R25" s="1418"/>
      <c r="S25" s="1419"/>
      <c r="T25" s="1383">
        <v>13</v>
      </c>
      <c r="U25" s="1331"/>
      <c r="V25" s="1384"/>
      <c r="W25" s="1385"/>
      <c r="X25" s="1385"/>
      <c r="Y25" s="1385"/>
      <c r="Z25" s="1386"/>
      <c r="AA25" s="1412">
        <v>40</v>
      </c>
      <c r="AB25" s="1420"/>
      <c r="AC25" s="1384"/>
      <c r="AD25" s="1385"/>
      <c r="AE25" s="1385"/>
      <c r="AF25" s="1385"/>
      <c r="AG25" s="1386"/>
      <c r="AH25" s="1421">
        <f t="shared" si="0"/>
        <v>60</v>
      </c>
      <c r="AI25" s="1420"/>
      <c r="AJ25" s="1384"/>
      <c r="AK25" s="1385"/>
      <c r="AL25" s="1385"/>
      <c r="AM25" s="1385"/>
      <c r="AN25" s="1391"/>
      <c r="AO25" s="1392"/>
      <c r="AP25" s="1385"/>
      <c r="AQ25" s="1385"/>
      <c r="AR25" s="1385"/>
      <c r="AS25" s="1386"/>
      <c r="AT25" s="1384"/>
      <c r="AU25" s="1385"/>
      <c r="AV25" s="1385"/>
      <c r="AW25" s="1385"/>
      <c r="AX25" s="1386"/>
      <c r="AY25" s="1393"/>
      <c r="AZ25" s="1394"/>
      <c r="BA25" s="1394"/>
      <c r="BB25" s="1394"/>
      <c r="BC25" s="1395"/>
    </row>
    <row r="26" spans="1:55" ht="22.5" customHeight="1">
      <c r="A26" s="1378" t="s">
        <v>729</v>
      </c>
      <c r="B26" s="1407"/>
      <c r="C26" s="1407"/>
      <c r="D26" s="1407"/>
      <c r="E26" s="1409"/>
      <c r="F26" s="1400"/>
      <c r="G26" s="1400"/>
      <c r="H26" s="1400"/>
      <c r="I26" s="1400"/>
      <c r="J26" s="1400"/>
      <c r="K26" s="1400"/>
      <c r="L26" s="1400"/>
      <c r="M26" s="1400"/>
      <c r="N26" s="1400"/>
      <c r="O26" s="1400"/>
      <c r="P26" s="1400"/>
      <c r="Q26" s="1400"/>
      <c r="R26" s="1400"/>
      <c r="S26" s="1410"/>
      <c r="T26" s="1383">
        <v>14</v>
      </c>
      <c r="U26" s="1411"/>
      <c r="V26" s="1384">
        <v>46921200</v>
      </c>
      <c r="W26" s="1385"/>
      <c r="X26" s="1385"/>
      <c r="Y26" s="1385"/>
      <c r="Z26" s="1386"/>
      <c r="AA26" s="1412">
        <v>40</v>
      </c>
      <c r="AB26" s="1413"/>
      <c r="AC26" s="1384">
        <v>18768480</v>
      </c>
      <c r="AD26" s="1385"/>
      <c r="AE26" s="1385"/>
      <c r="AF26" s="1385"/>
      <c r="AG26" s="1386"/>
      <c r="AH26" s="1412">
        <f t="shared" si="0"/>
        <v>60</v>
      </c>
      <c r="AI26" s="1413"/>
      <c r="AJ26" s="1384">
        <v>28152720</v>
      </c>
      <c r="AK26" s="1385"/>
      <c r="AL26" s="1385"/>
      <c r="AM26" s="1385"/>
      <c r="AN26" s="1391"/>
      <c r="AO26" s="1392">
        <v>46921200</v>
      </c>
      <c r="AP26" s="1385"/>
      <c r="AQ26" s="1385"/>
      <c r="AR26" s="1385"/>
      <c r="AS26" s="1386"/>
      <c r="AT26" s="1384">
        <v>18768480</v>
      </c>
      <c r="AU26" s="1385"/>
      <c r="AV26" s="1385"/>
      <c r="AW26" s="1385"/>
      <c r="AX26" s="1386"/>
      <c r="AY26" s="1393">
        <v>28152720</v>
      </c>
      <c r="AZ26" s="1394"/>
      <c r="BA26" s="1394"/>
      <c r="BB26" s="1394"/>
      <c r="BC26" s="1395"/>
    </row>
    <row r="27" spans="1:55" ht="22.5" customHeight="1">
      <c r="A27" s="1378" t="s">
        <v>730</v>
      </c>
      <c r="B27" s="1379"/>
      <c r="C27" s="1404"/>
      <c r="D27" s="1379"/>
      <c r="E27" s="1380"/>
      <c r="F27" s="1381"/>
      <c r="G27" s="1381"/>
      <c r="H27" s="1381"/>
      <c r="I27" s="1381"/>
      <c r="J27" s="1381"/>
      <c r="K27" s="1381"/>
      <c r="L27" s="1381"/>
      <c r="M27" s="1381"/>
      <c r="N27" s="1381"/>
      <c r="O27" s="1381"/>
      <c r="P27" s="1381"/>
      <c r="Q27" s="1381"/>
      <c r="R27" s="1381"/>
      <c r="S27" s="1382"/>
      <c r="T27" s="1383">
        <v>15</v>
      </c>
      <c r="U27" s="1346"/>
      <c r="V27" s="1384"/>
      <c r="W27" s="1385"/>
      <c r="X27" s="1385"/>
      <c r="Y27" s="1385"/>
      <c r="Z27" s="1386"/>
      <c r="AA27" s="1412">
        <v>40</v>
      </c>
      <c r="AB27" s="1413"/>
      <c r="AC27" s="1384"/>
      <c r="AD27" s="1385"/>
      <c r="AE27" s="1385"/>
      <c r="AF27" s="1385"/>
      <c r="AG27" s="1386"/>
      <c r="AH27" s="1412">
        <f t="shared" si="0"/>
        <v>60</v>
      </c>
      <c r="AI27" s="1413"/>
      <c r="AJ27" s="1384"/>
      <c r="AK27" s="1385"/>
      <c r="AL27" s="1385"/>
      <c r="AM27" s="1385"/>
      <c r="AN27" s="1391"/>
      <c r="AO27" s="1392"/>
      <c r="AP27" s="1385"/>
      <c r="AQ27" s="1385"/>
      <c r="AR27" s="1385"/>
      <c r="AS27" s="1386"/>
      <c r="AT27" s="1384"/>
      <c r="AU27" s="1385"/>
      <c r="AV27" s="1385"/>
      <c r="AW27" s="1385"/>
      <c r="AX27" s="1386"/>
      <c r="AY27" s="1393"/>
      <c r="AZ27" s="1394"/>
      <c r="BA27" s="1394"/>
      <c r="BB27" s="1394"/>
      <c r="BC27" s="1395"/>
    </row>
    <row r="28" spans="1:55" ht="22.5" customHeight="1">
      <c r="A28" s="1401" t="s">
        <v>731</v>
      </c>
      <c r="B28" s="1402"/>
      <c r="C28" s="1402"/>
      <c r="D28" s="1402"/>
      <c r="E28" s="1402"/>
      <c r="F28" s="1402"/>
      <c r="G28" s="1402"/>
      <c r="H28" s="1402"/>
      <c r="I28" s="1402"/>
      <c r="J28" s="1402"/>
      <c r="K28" s="1402"/>
      <c r="L28" s="1402"/>
      <c r="M28" s="1402"/>
      <c r="N28" s="1402"/>
      <c r="O28" s="1402"/>
      <c r="P28" s="1402"/>
      <c r="Q28" s="1402"/>
      <c r="R28" s="1402"/>
      <c r="S28" s="1403"/>
      <c r="T28" s="1383">
        <v>16</v>
      </c>
      <c r="U28" s="1346"/>
      <c r="V28" s="1384">
        <v>6564800</v>
      </c>
      <c r="W28" s="1385"/>
      <c r="X28" s="1385"/>
      <c r="Y28" s="1385"/>
      <c r="Z28" s="1386"/>
      <c r="AA28" s="1412">
        <v>40</v>
      </c>
      <c r="AB28" s="1413"/>
      <c r="AC28" s="1384">
        <v>2625920</v>
      </c>
      <c r="AD28" s="1385"/>
      <c r="AE28" s="1385"/>
      <c r="AF28" s="1385"/>
      <c r="AG28" s="1386"/>
      <c r="AH28" s="1412">
        <f t="shared" si="0"/>
        <v>60</v>
      </c>
      <c r="AI28" s="1413"/>
      <c r="AJ28" s="1384">
        <v>3938880</v>
      </c>
      <c r="AK28" s="1385"/>
      <c r="AL28" s="1385"/>
      <c r="AM28" s="1385"/>
      <c r="AN28" s="1391"/>
      <c r="AO28" s="1392">
        <v>6564800</v>
      </c>
      <c r="AP28" s="1385"/>
      <c r="AQ28" s="1385"/>
      <c r="AR28" s="1385"/>
      <c r="AS28" s="1386"/>
      <c r="AT28" s="1384">
        <v>2625920</v>
      </c>
      <c r="AU28" s="1385"/>
      <c r="AV28" s="1385"/>
      <c r="AW28" s="1385"/>
      <c r="AX28" s="1386"/>
      <c r="AY28" s="1393">
        <v>3938880</v>
      </c>
      <c r="AZ28" s="1394"/>
      <c r="BA28" s="1394"/>
      <c r="BB28" s="1394"/>
      <c r="BC28" s="1395"/>
    </row>
    <row r="29" spans="1:55" ht="22.5" customHeight="1">
      <c r="A29" s="1378" t="s">
        <v>732</v>
      </c>
      <c r="B29" s="1379"/>
      <c r="C29" s="1379"/>
      <c r="D29" s="1379"/>
      <c r="E29" s="1380"/>
      <c r="F29" s="1381"/>
      <c r="G29" s="1381"/>
      <c r="H29" s="1381"/>
      <c r="I29" s="1381"/>
      <c r="J29" s="1381"/>
      <c r="K29" s="1381"/>
      <c r="L29" s="1381"/>
      <c r="M29" s="1381"/>
      <c r="N29" s="1381"/>
      <c r="O29" s="1381"/>
      <c r="P29" s="1381"/>
      <c r="Q29" s="1381"/>
      <c r="R29" s="1381"/>
      <c r="S29" s="1382"/>
      <c r="T29" s="1383">
        <v>17</v>
      </c>
      <c r="U29" s="1346"/>
      <c r="V29" s="1384">
        <v>159011700</v>
      </c>
      <c r="W29" s="1385"/>
      <c r="X29" s="1385"/>
      <c r="Y29" s="1385"/>
      <c r="Z29" s="1386"/>
      <c r="AA29" s="1412">
        <v>40</v>
      </c>
      <c r="AB29" s="1413"/>
      <c r="AC29" s="1384">
        <v>63604680</v>
      </c>
      <c r="AD29" s="1385"/>
      <c r="AE29" s="1385"/>
      <c r="AF29" s="1385"/>
      <c r="AG29" s="1386"/>
      <c r="AH29" s="1412">
        <f t="shared" si="0"/>
        <v>60</v>
      </c>
      <c r="AI29" s="1413"/>
      <c r="AJ29" s="1384">
        <v>95407020</v>
      </c>
      <c r="AK29" s="1385"/>
      <c r="AL29" s="1385"/>
      <c r="AM29" s="1385"/>
      <c r="AN29" s="1391"/>
      <c r="AO29" s="1392">
        <v>159011700</v>
      </c>
      <c r="AP29" s="1385"/>
      <c r="AQ29" s="1385"/>
      <c r="AR29" s="1385"/>
      <c r="AS29" s="1386"/>
      <c r="AT29" s="1384">
        <v>63604680</v>
      </c>
      <c r="AU29" s="1385"/>
      <c r="AV29" s="1385"/>
      <c r="AW29" s="1385"/>
      <c r="AX29" s="1386"/>
      <c r="AY29" s="1393">
        <v>95407020</v>
      </c>
      <c r="AZ29" s="1394"/>
      <c r="BA29" s="1394"/>
      <c r="BB29" s="1394"/>
      <c r="BC29" s="1395"/>
    </row>
    <row r="30" spans="1:55" ht="22.5" customHeight="1">
      <c r="A30" s="1378" t="s">
        <v>733</v>
      </c>
      <c r="B30" s="1379"/>
      <c r="C30" s="1379"/>
      <c r="D30" s="1379"/>
      <c r="E30" s="1380"/>
      <c r="F30" s="1381"/>
      <c r="G30" s="1381"/>
      <c r="H30" s="1381"/>
      <c r="I30" s="1381"/>
      <c r="J30" s="1381"/>
      <c r="K30" s="1381"/>
      <c r="L30" s="1381"/>
      <c r="M30" s="1381"/>
      <c r="N30" s="1381"/>
      <c r="O30" s="1381"/>
      <c r="P30" s="1381"/>
      <c r="Q30" s="1381"/>
      <c r="R30" s="1381"/>
      <c r="S30" s="1382"/>
      <c r="T30" s="1383">
        <v>18</v>
      </c>
      <c r="U30" s="1346"/>
      <c r="V30" s="1384"/>
      <c r="W30" s="1385"/>
      <c r="X30" s="1385"/>
      <c r="Y30" s="1385"/>
      <c r="Z30" s="1386"/>
      <c r="AA30" s="1412">
        <v>40</v>
      </c>
      <c r="AB30" s="1413"/>
      <c r="AC30" s="1384"/>
      <c r="AD30" s="1385"/>
      <c r="AE30" s="1385"/>
      <c r="AF30" s="1385"/>
      <c r="AG30" s="1386"/>
      <c r="AH30" s="1412">
        <f t="shared" si="0"/>
        <v>60</v>
      </c>
      <c r="AI30" s="1413"/>
      <c r="AJ30" s="1384"/>
      <c r="AK30" s="1385"/>
      <c r="AL30" s="1385"/>
      <c r="AM30" s="1385"/>
      <c r="AN30" s="1391"/>
      <c r="AO30" s="1392"/>
      <c r="AP30" s="1385"/>
      <c r="AQ30" s="1385"/>
      <c r="AR30" s="1385"/>
      <c r="AS30" s="1386"/>
      <c r="AT30" s="1384"/>
      <c r="AU30" s="1385"/>
      <c r="AV30" s="1385"/>
      <c r="AW30" s="1385"/>
      <c r="AX30" s="1386"/>
      <c r="AY30" s="1393"/>
      <c r="AZ30" s="1394"/>
      <c r="BA30" s="1394"/>
      <c r="BB30" s="1394"/>
      <c r="BC30" s="1395"/>
    </row>
    <row r="31" spans="1:55" ht="22.5" customHeight="1">
      <c r="A31" s="1378" t="s">
        <v>734</v>
      </c>
      <c r="B31" s="1379"/>
      <c r="C31" s="1379"/>
      <c r="D31" s="1379"/>
      <c r="E31" s="1380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2"/>
      <c r="T31" s="1383">
        <v>19</v>
      </c>
      <c r="U31" s="1346"/>
      <c r="V31" s="1384">
        <v>453188000</v>
      </c>
      <c r="W31" s="1385"/>
      <c r="X31" s="1385"/>
      <c r="Y31" s="1385"/>
      <c r="Z31" s="1386"/>
      <c r="AA31" s="1387">
        <v>100</v>
      </c>
      <c r="AB31" s="1388"/>
      <c r="AC31" s="1384">
        <v>453188000</v>
      </c>
      <c r="AD31" s="1385"/>
      <c r="AE31" s="1385"/>
      <c r="AF31" s="1385"/>
      <c r="AG31" s="1386"/>
      <c r="AH31" s="1422">
        <f t="shared" si="0"/>
        <v>0</v>
      </c>
      <c r="AI31" s="1423"/>
      <c r="AJ31" s="1368" t="s">
        <v>716</v>
      </c>
      <c r="AK31" s="1369"/>
      <c r="AL31" s="1369"/>
      <c r="AM31" s="1369"/>
      <c r="AN31" s="1424"/>
      <c r="AO31" s="1392">
        <v>453188000</v>
      </c>
      <c r="AP31" s="1385"/>
      <c r="AQ31" s="1385"/>
      <c r="AR31" s="1385"/>
      <c r="AS31" s="1386"/>
      <c r="AT31" s="1384">
        <v>453188000</v>
      </c>
      <c r="AU31" s="1385"/>
      <c r="AV31" s="1385"/>
      <c r="AW31" s="1385"/>
      <c r="AX31" s="1386"/>
      <c r="AY31" s="1425" t="s">
        <v>716</v>
      </c>
      <c r="AZ31" s="1426"/>
      <c r="BA31" s="1426"/>
      <c r="BB31" s="1426"/>
      <c r="BC31" s="1427"/>
    </row>
    <row r="32" spans="1:55" ht="22.5" customHeight="1">
      <c r="A32" s="1378" t="s">
        <v>735</v>
      </c>
      <c r="B32" s="1379"/>
      <c r="C32" s="1379"/>
      <c r="D32" s="1379"/>
      <c r="E32" s="1380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2"/>
      <c r="T32" s="1383">
        <v>20</v>
      </c>
      <c r="U32" s="1346"/>
      <c r="V32" s="1384">
        <v>1770303200</v>
      </c>
      <c r="W32" s="1385"/>
      <c r="X32" s="1385"/>
      <c r="Y32" s="1385"/>
      <c r="Z32" s="1386"/>
      <c r="AA32" s="1387">
        <v>100</v>
      </c>
      <c r="AB32" s="1388"/>
      <c r="AC32" s="1384">
        <v>1770303200</v>
      </c>
      <c r="AD32" s="1385"/>
      <c r="AE32" s="1385"/>
      <c r="AF32" s="1385"/>
      <c r="AG32" s="1386"/>
      <c r="AH32" s="1422">
        <f t="shared" si="0"/>
        <v>0</v>
      </c>
      <c r="AI32" s="1423"/>
      <c r="AJ32" s="1368" t="s">
        <v>716</v>
      </c>
      <c r="AK32" s="1369"/>
      <c r="AL32" s="1369"/>
      <c r="AM32" s="1369"/>
      <c r="AN32" s="1424"/>
      <c r="AO32" s="1392">
        <v>1770303200</v>
      </c>
      <c r="AP32" s="1385"/>
      <c r="AQ32" s="1385"/>
      <c r="AR32" s="1385"/>
      <c r="AS32" s="1386"/>
      <c r="AT32" s="1384">
        <v>1770303200</v>
      </c>
      <c r="AU32" s="1385"/>
      <c r="AV32" s="1385"/>
      <c r="AW32" s="1385"/>
      <c r="AX32" s="1386"/>
      <c r="AY32" s="1425" t="s">
        <v>716</v>
      </c>
      <c r="AZ32" s="1426"/>
      <c r="BA32" s="1426"/>
      <c r="BB32" s="1426"/>
      <c r="BC32" s="1427"/>
    </row>
    <row r="33" spans="1:55" ht="22.5" customHeight="1">
      <c r="A33" s="1378" t="s">
        <v>736</v>
      </c>
      <c r="B33" s="1379"/>
      <c r="C33" s="1379"/>
      <c r="D33" s="1379"/>
      <c r="E33" s="1380"/>
      <c r="F33" s="1381"/>
      <c r="G33" s="1381"/>
      <c r="H33" s="1381"/>
      <c r="I33" s="1381"/>
      <c r="J33" s="1381"/>
      <c r="K33" s="1381"/>
      <c r="L33" s="1381"/>
      <c r="M33" s="1381"/>
      <c r="N33" s="1381"/>
      <c r="O33" s="1381"/>
      <c r="P33" s="1381"/>
      <c r="Q33" s="1381"/>
      <c r="R33" s="1381"/>
      <c r="S33" s="1382"/>
      <c r="T33" s="1383">
        <v>21</v>
      </c>
      <c r="U33" s="1346"/>
      <c r="V33" s="1384">
        <v>122062000</v>
      </c>
      <c r="W33" s="1385"/>
      <c r="X33" s="1385"/>
      <c r="Y33" s="1385"/>
      <c r="Z33" s="1386"/>
      <c r="AA33" s="1387">
        <v>100</v>
      </c>
      <c r="AB33" s="1388"/>
      <c r="AC33" s="1384">
        <v>122062000</v>
      </c>
      <c r="AD33" s="1385"/>
      <c r="AE33" s="1385"/>
      <c r="AF33" s="1385"/>
      <c r="AG33" s="1386"/>
      <c r="AH33" s="1422">
        <f t="shared" si="0"/>
        <v>0</v>
      </c>
      <c r="AI33" s="1423"/>
      <c r="AJ33" s="1368" t="s">
        <v>716</v>
      </c>
      <c r="AK33" s="1369"/>
      <c r="AL33" s="1369"/>
      <c r="AM33" s="1369"/>
      <c r="AN33" s="1424"/>
      <c r="AO33" s="1392">
        <v>122062000</v>
      </c>
      <c r="AP33" s="1385"/>
      <c r="AQ33" s="1385"/>
      <c r="AR33" s="1385"/>
      <c r="AS33" s="1386"/>
      <c r="AT33" s="1384">
        <v>122062000</v>
      </c>
      <c r="AU33" s="1385"/>
      <c r="AV33" s="1385"/>
      <c r="AW33" s="1385"/>
      <c r="AX33" s="1386"/>
      <c r="AY33" s="1425" t="s">
        <v>716</v>
      </c>
      <c r="AZ33" s="1426"/>
      <c r="BA33" s="1426"/>
      <c r="BB33" s="1426"/>
      <c r="BC33" s="1427"/>
    </row>
    <row r="34" spans="1:55" ht="22.5" customHeight="1">
      <c r="A34" s="1378" t="s">
        <v>737</v>
      </c>
      <c r="B34" s="1379"/>
      <c r="C34" s="1404"/>
      <c r="D34" s="1379"/>
      <c r="E34" s="1380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2"/>
      <c r="T34" s="1383">
        <v>22</v>
      </c>
      <c r="U34" s="1346"/>
      <c r="V34" s="1384">
        <v>70082000</v>
      </c>
      <c r="W34" s="1385"/>
      <c r="X34" s="1385"/>
      <c r="Y34" s="1385"/>
      <c r="Z34" s="1386"/>
      <c r="AA34" s="1387">
        <v>100</v>
      </c>
      <c r="AB34" s="1388"/>
      <c r="AC34" s="1384">
        <v>70082000</v>
      </c>
      <c r="AD34" s="1385"/>
      <c r="AE34" s="1385"/>
      <c r="AF34" s="1385"/>
      <c r="AG34" s="1386"/>
      <c r="AH34" s="1422">
        <f t="shared" si="0"/>
        <v>0</v>
      </c>
      <c r="AI34" s="1423"/>
      <c r="AJ34" s="1368" t="s">
        <v>716</v>
      </c>
      <c r="AK34" s="1369"/>
      <c r="AL34" s="1369"/>
      <c r="AM34" s="1369"/>
      <c r="AN34" s="1424"/>
      <c r="AO34" s="1392">
        <v>70082000</v>
      </c>
      <c r="AP34" s="1385"/>
      <c r="AQ34" s="1385"/>
      <c r="AR34" s="1385"/>
      <c r="AS34" s="1386"/>
      <c r="AT34" s="1384">
        <v>70082000</v>
      </c>
      <c r="AU34" s="1385"/>
      <c r="AV34" s="1385"/>
      <c r="AW34" s="1385"/>
      <c r="AX34" s="1386"/>
      <c r="AY34" s="1425" t="s">
        <v>716</v>
      </c>
      <c r="AZ34" s="1426"/>
      <c r="BA34" s="1426"/>
      <c r="BB34" s="1426"/>
      <c r="BC34" s="1427"/>
    </row>
    <row r="35" spans="1:55" ht="22.5" customHeight="1">
      <c r="A35" s="1378" t="s">
        <v>738</v>
      </c>
      <c r="B35" s="1379"/>
      <c r="C35" s="1404"/>
      <c r="D35" s="1379"/>
      <c r="E35" s="1380"/>
      <c r="F35" s="1381"/>
      <c r="G35" s="1381"/>
      <c r="H35" s="1381"/>
      <c r="I35" s="1381"/>
      <c r="J35" s="1381"/>
      <c r="K35" s="1381"/>
      <c r="L35" s="1381"/>
      <c r="M35" s="1381"/>
      <c r="N35" s="1381"/>
      <c r="O35" s="1381"/>
      <c r="P35" s="1381"/>
      <c r="Q35" s="1381"/>
      <c r="R35" s="1381"/>
      <c r="S35" s="1382"/>
      <c r="T35" s="1383">
        <v>23</v>
      </c>
      <c r="U35" s="1346"/>
      <c r="V35" s="1384"/>
      <c r="W35" s="1385"/>
      <c r="X35" s="1385"/>
      <c r="Y35" s="1385"/>
      <c r="Z35" s="1386"/>
      <c r="AA35" s="1387">
        <v>100</v>
      </c>
      <c r="AB35" s="1388"/>
      <c r="AC35" s="1384"/>
      <c r="AD35" s="1385"/>
      <c r="AE35" s="1385"/>
      <c r="AF35" s="1385"/>
      <c r="AG35" s="1386"/>
      <c r="AH35" s="1422">
        <f t="shared" si="0"/>
        <v>0</v>
      </c>
      <c r="AI35" s="1423"/>
      <c r="AJ35" s="1368" t="s">
        <v>716</v>
      </c>
      <c r="AK35" s="1369"/>
      <c r="AL35" s="1369"/>
      <c r="AM35" s="1369"/>
      <c r="AN35" s="1424"/>
      <c r="AO35" s="1392"/>
      <c r="AP35" s="1385"/>
      <c r="AQ35" s="1385"/>
      <c r="AR35" s="1385"/>
      <c r="AS35" s="1386"/>
      <c r="AT35" s="1384"/>
      <c r="AU35" s="1385"/>
      <c r="AV35" s="1385"/>
      <c r="AW35" s="1385"/>
      <c r="AX35" s="1386"/>
      <c r="AY35" s="1425" t="s">
        <v>716</v>
      </c>
      <c r="AZ35" s="1426"/>
      <c r="BA35" s="1426"/>
      <c r="BB35" s="1426"/>
      <c r="BC35" s="1427"/>
    </row>
    <row r="36" spans="1:55" ht="22.5" customHeight="1">
      <c r="A36" s="1378" t="s">
        <v>739</v>
      </c>
      <c r="B36" s="1379"/>
      <c r="C36" s="1404"/>
      <c r="D36" s="1379"/>
      <c r="E36" s="1380"/>
      <c r="F36" s="1381"/>
      <c r="G36" s="1381"/>
      <c r="H36" s="1381"/>
      <c r="I36" s="1381"/>
      <c r="J36" s="1381"/>
      <c r="K36" s="1381"/>
      <c r="L36" s="1381"/>
      <c r="M36" s="1381"/>
      <c r="N36" s="1381"/>
      <c r="O36" s="1381"/>
      <c r="P36" s="1381"/>
      <c r="Q36" s="1381"/>
      <c r="R36" s="1381"/>
      <c r="S36" s="1382"/>
      <c r="T36" s="1383">
        <v>24</v>
      </c>
      <c r="U36" s="1346"/>
      <c r="V36" s="1384">
        <v>118434700</v>
      </c>
      <c r="W36" s="1385"/>
      <c r="X36" s="1385"/>
      <c r="Y36" s="1385"/>
      <c r="Z36" s="1386"/>
      <c r="AA36" s="1387">
        <v>100</v>
      </c>
      <c r="AB36" s="1413"/>
      <c r="AC36" s="1384">
        <v>118434700</v>
      </c>
      <c r="AD36" s="1385"/>
      <c r="AE36" s="1385"/>
      <c r="AF36" s="1385"/>
      <c r="AG36" s="1386"/>
      <c r="AH36" s="1422">
        <f t="shared" si="0"/>
        <v>0</v>
      </c>
      <c r="AI36" s="1423"/>
      <c r="AJ36" s="1368" t="s">
        <v>716</v>
      </c>
      <c r="AK36" s="1369"/>
      <c r="AL36" s="1369"/>
      <c r="AM36" s="1369"/>
      <c r="AN36" s="1424"/>
      <c r="AO36" s="1392">
        <v>118434700</v>
      </c>
      <c r="AP36" s="1385"/>
      <c r="AQ36" s="1385"/>
      <c r="AR36" s="1385"/>
      <c r="AS36" s="1386"/>
      <c r="AT36" s="1384">
        <v>118434700</v>
      </c>
      <c r="AU36" s="1385"/>
      <c r="AV36" s="1385"/>
      <c r="AW36" s="1385"/>
      <c r="AX36" s="1386"/>
      <c r="AY36" s="1425" t="s">
        <v>716</v>
      </c>
      <c r="AZ36" s="1426"/>
      <c r="BA36" s="1426"/>
      <c r="BB36" s="1426"/>
      <c r="BC36" s="1427"/>
    </row>
    <row r="37" spans="1:55" ht="30.75" customHeight="1">
      <c r="A37" s="1401" t="s">
        <v>740</v>
      </c>
      <c r="B37" s="1402"/>
      <c r="C37" s="1402"/>
      <c r="D37" s="1402"/>
      <c r="E37" s="1402"/>
      <c r="F37" s="1402"/>
      <c r="G37" s="1402"/>
      <c r="H37" s="1402"/>
      <c r="I37" s="1402"/>
      <c r="J37" s="1402"/>
      <c r="K37" s="1402"/>
      <c r="L37" s="1402"/>
      <c r="M37" s="1402"/>
      <c r="N37" s="1402"/>
      <c r="O37" s="1402"/>
      <c r="P37" s="1402"/>
      <c r="Q37" s="1402"/>
      <c r="R37" s="1402"/>
      <c r="S37" s="1403"/>
      <c r="T37" s="1383">
        <v>25</v>
      </c>
      <c r="U37" s="1346"/>
      <c r="V37" s="1384">
        <v>15995000</v>
      </c>
      <c r="W37" s="1385"/>
      <c r="X37" s="1385"/>
      <c r="Y37" s="1385"/>
      <c r="Z37" s="1386"/>
      <c r="AA37" s="1387">
        <v>100</v>
      </c>
      <c r="AB37" s="1413"/>
      <c r="AC37" s="1384">
        <v>15995000</v>
      </c>
      <c r="AD37" s="1385"/>
      <c r="AE37" s="1385"/>
      <c r="AF37" s="1385"/>
      <c r="AG37" s="1386"/>
      <c r="AH37" s="1422">
        <f t="shared" si="0"/>
        <v>0</v>
      </c>
      <c r="AI37" s="1423"/>
      <c r="AJ37" s="1368" t="s">
        <v>716</v>
      </c>
      <c r="AK37" s="1369"/>
      <c r="AL37" s="1369"/>
      <c r="AM37" s="1369"/>
      <c r="AN37" s="1424"/>
      <c r="AO37" s="1392">
        <v>15995000</v>
      </c>
      <c r="AP37" s="1385"/>
      <c r="AQ37" s="1385"/>
      <c r="AR37" s="1385"/>
      <c r="AS37" s="1386"/>
      <c r="AT37" s="1384">
        <v>15995000</v>
      </c>
      <c r="AU37" s="1385"/>
      <c r="AV37" s="1385"/>
      <c r="AW37" s="1385"/>
      <c r="AX37" s="1386"/>
      <c r="AY37" s="1425" t="s">
        <v>716</v>
      </c>
      <c r="AZ37" s="1426"/>
      <c r="BA37" s="1426"/>
      <c r="BB37" s="1426"/>
      <c r="BC37" s="1427"/>
    </row>
    <row r="38" spans="1:55" ht="25.5" customHeight="1">
      <c r="A38" s="1401" t="s">
        <v>741</v>
      </c>
      <c r="B38" s="1402"/>
      <c r="C38" s="1402"/>
      <c r="D38" s="1402"/>
      <c r="E38" s="1402"/>
      <c r="F38" s="1402"/>
      <c r="G38" s="1402"/>
      <c r="H38" s="1402"/>
      <c r="I38" s="1402"/>
      <c r="J38" s="1402"/>
      <c r="K38" s="1402"/>
      <c r="L38" s="1402"/>
      <c r="M38" s="1402"/>
      <c r="N38" s="1402"/>
      <c r="O38" s="1402"/>
      <c r="P38" s="1402"/>
      <c r="Q38" s="1402"/>
      <c r="R38" s="1402"/>
      <c r="S38" s="1403"/>
      <c r="T38" s="1383">
        <v>26</v>
      </c>
      <c r="U38" s="1346"/>
      <c r="V38" s="1384">
        <v>209623600</v>
      </c>
      <c r="W38" s="1385"/>
      <c r="X38" s="1385"/>
      <c r="Y38" s="1385"/>
      <c r="Z38" s="1386"/>
      <c r="AA38" s="1387">
        <v>100</v>
      </c>
      <c r="AB38" s="1413"/>
      <c r="AC38" s="1384">
        <v>209623600</v>
      </c>
      <c r="AD38" s="1385"/>
      <c r="AE38" s="1385"/>
      <c r="AF38" s="1385"/>
      <c r="AG38" s="1386"/>
      <c r="AH38" s="1422">
        <f t="shared" si="0"/>
        <v>0</v>
      </c>
      <c r="AI38" s="1423"/>
      <c r="AJ38" s="1368" t="s">
        <v>716</v>
      </c>
      <c r="AK38" s="1369"/>
      <c r="AL38" s="1369"/>
      <c r="AM38" s="1369"/>
      <c r="AN38" s="1424"/>
      <c r="AO38" s="1392">
        <v>209623600</v>
      </c>
      <c r="AP38" s="1385"/>
      <c r="AQ38" s="1385"/>
      <c r="AR38" s="1385"/>
      <c r="AS38" s="1386"/>
      <c r="AT38" s="1384">
        <v>209623600</v>
      </c>
      <c r="AU38" s="1385"/>
      <c r="AV38" s="1385"/>
      <c r="AW38" s="1385"/>
      <c r="AX38" s="1386"/>
      <c r="AY38" s="1425" t="s">
        <v>716</v>
      </c>
      <c r="AZ38" s="1426"/>
      <c r="BA38" s="1426"/>
      <c r="BB38" s="1426"/>
      <c r="BC38" s="1427"/>
    </row>
    <row r="39" spans="1:55" ht="22.5" customHeight="1">
      <c r="A39" s="1378" t="s">
        <v>742</v>
      </c>
      <c r="B39" s="1379"/>
      <c r="C39" s="1404"/>
      <c r="D39" s="1379"/>
      <c r="E39" s="1380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2"/>
      <c r="T39" s="1383">
        <v>27</v>
      </c>
      <c r="U39" s="1346"/>
      <c r="V39" s="1384">
        <v>129043590</v>
      </c>
      <c r="W39" s="1385"/>
      <c r="X39" s="1385"/>
      <c r="Y39" s="1385"/>
      <c r="Z39" s="1386"/>
      <c r="AA39" s="1387">
        <v>0</v>
      </c>
      <c r="AB39" s="1388"/>
      <c r="AC39" s="1425" t="s">
        <v>716</v>
      </c>
      <c r="AD39" s="1426"/>
      <c r="AE39" s="1426"/>
      <c r="AF39" s="1426"/>
      <c r="AG39" s="1428"/>
      <c r="AH39" s="1429">
        <f t="shared" si="0"/>
        <v>100</v>
      </c>
      <c r="AI39" s="1430"/>
      <c r="AJ39" s="1393">
        <v>129043590</v>
      </c>
      <c r="AK39" s="1394"/>
      <c r="AL39" s="1394"/>
      <c r="AM39" s="1394"/>
      <c r="AN39" s="1395"/>
      <c r="AO39" s="1392">
        <v>129043590</v>
      </c>
      <c r="AP39" s="1385"/>
      <c r="AQ39" s="1385"/>
      <c r="AR39" s="1385"/>
      <c r="AS39" s="1386"/>
      <c r="AT39" s="1425" t="s">
        <v>716</v>
      </c>
      <c r="AU39" s="1426"/>
      <c r="AV39" s="1426"/>
      <c r="AW39" s="1426"/>
      <c r="AX39" s="1428"/>
      <c r="AY39" s="1393">
        <v>129043590</v>
      </c>
      <c r="AZ39" s="1394"/>
      <c r="BA39" s="1394"/>
      <c r="BB39" s="1394"/>
      <c r="BC39" s="1395"/>
    </row>
    <row r="40" spans="1:237" s="1435" customFormat="1" ht="22.5" customHeight="1">
      <c r="A40" s="1378" t="s">
        <v>743</v>
      </c>
      <c r="B40" s="1379"/>
      <c r="C40" s="1404"/>
      <c r="D40" s="1379"/>
      <c r="E40" s="1380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2"/>
      <c r="T40" s="1383">
        <v>28</v>
      </c>
      <c r="U40" s="1431"/>
      <c r="V40" s="1384"/>
      <c r="W40" s="1385"/>
      <c r="X40" s="1385"/>
      <c r="Y40" s="1385"/>
      <c r="Z40" s="1386"/>
      <c r="AA40" s="1387">
        <v>0</v>
      </c>
      <c r="AB40" s="1388"/>
      <c r="AC40" s="1425" t="s">
        <v>716</v>
      </c>
      <c r="AD40" s="1426"/>
      <c r="AE40" s="1426"/>
      <c r="AF40" s="1426"/>
      <c r="AG40" s="1428"/>
      <c r="AH40" s="1429">
        <f t="shared" si="0"/>
        <v>100</v>
      </c>
      <c r="AI40" s="1430"/>
      <c r="AJ40" s="1432"/>
      <c r="AK40" s="1433"/>
      <c r="AL40" s="1433"/>
      <c r="AM40" s="1433"/>
      <c r="AN40" s="1434"/>
      <c r="AO40" s="1392"/>
      <c r="AP40" s="1385"/>
      <c r="AQ40" s="1385"/>
      <c r="AR40" s="1385"/>
      <c r="AS40" s="1386"/>
      <c r="AT40" s="1425" t="s">
        <v>716</v>
      </c>
      <c r="AU40" s="1426"/>
      <c r="AV40" s="1426"/>
      <c r="AW40" s="1426"/>
      <c r="AX40" s="1428"/>
      <c r="AY40" s="1432"/>
      <c r="AZ40" s="1433"/>
      <c r="BA40" s="1433"/>
      <c r="BB40" s="1433"/>
      <c r="BC40" s="1434"/>
      <c r="BD40" s="1291"/>
      <c r="BE40" s="1291"/>
      <c r="BF40" s="1291"/>
      <c r="BG40" s="1291"/>
      <c r="BH40" s="1291"/>
      <c r="BI40" s="1291"/>
      <c r="BJ40" s="1291"/>
      <c r="BK40" s="1291"/>
      <c r="BL40" s="1291"/>
      <c r="BM40" s="1291"/>
      <c r="BN40" s="1291"/>
      <c r="BO40" s="1291"/>
      <c r="BP40" s="1291"/>
      <c r="BQ40" s="1291"/>
      <c r="BR40" s="1291"/>
      <c r="BS40" s="1291"/>
      <c r="BT40" s="1291"/>
      <c r="BU40" s="1291"/>
      <c r="BV40" s="1291"/>
      <c r="BW40" s="1291"/>
      <c r="BX40" s="1291"/>
      <c r="BY40" s="1291"/>
      <c r="BZ40" s="1291"/>
      <c r="CA40" s="1291"/>
      <c r="CB40" s="1291"/>
      <c r="CC40" s="1291"/>
      <c r="CD40" s="1291"/>
      <c r="CE40" s="1291"/>
      <c r="CF40" s="1291"/>
      <c r="CG40" s="1291"/>
      <c r="CH40" s="1291"/>
      <c r="CI40" s="1291"/>
      <c r="CJ40" s="1291"/>
      <c r="CK40" s="1291"/>
      <c r="CL40" s="1291"/>
      <c r="CM40" s="1291"/>
      <c r="CN40" s="1291"/>
      <c r="CO40" s="1291"/>
      <c r="CP40" s="1291"/>
      <c r="CQ40" s="1291"/>
      <c r="CR40" s="1291"/>
      <c r="CS40" s="1291"/>
      <c r="CT40" s="1291"/>
      <c r="CU40" s="1291"/>
      <c r="CV40" s="1291"/>
      <c r="CW40" s="1291"/>
      <c r="CX40" s="1291"/>
      <c r="CY40" s="1291"/>
      <c r="CZ40" s="1291"/>
      <c r="DA40" s="1291"/>
      <c r="DB40" s="1291"/>
      <c r="DC40" s="1291"/>
      <c r="DD40" s="1291"/>
      <c r="DE40" s="1291"/>
      <c r="DF40" s="1291"/>
      <c r="DG40" s="1291"/>
      <c r="DH40" s="1291"/>
      <c r="DI40" s="1291"/>
      <c r="DJ40" s="1291"/>
      <c r="DK40" s="1291"/>
      <c r="DL40" s="1291"/>
      <c r="DM40" s="1291"/>
      <c r="DN40" s="1291"/>
      <c r="DO40" s="1291"/>
      <c r="DP40" s="1291"/>
      <c r="DQ40" s="1291"/>
      <c r="DR40" s="1291"/>
      <c r="DS40" s="1291"/>
      <c r="DT40" s="1291"/>
      <c r="DU40" s="1291"/>
      <c r="DV40" s="1291"/>
      <c r="DW40" s="1291"/>
      <c r="DX40" s="1291"/>
      <c r="DY40" s="1291"/>
      <c r="DZ40" s="1291"/>
      <c r="EA40" s="1291"/>
      <c r="EB40" s="1291"/>
      <c r="EC40" s="1291"/>
      <c r="ED40" s="1291"/>
      <c r="EE40" s="1291"/>
      <c r="EF40" s="1291"/>
      <c r="EG40" s="1291"/>
      <c r="EH40" s="1291"/>
      <c r="EI40" s="1291"/>
      <c r="EJ40" s="1291"/>
      <c r="EK40" s="1291"/>
      <c r="EL40" s="1291"/>
      <c r="EM40" s="1291"/>
      <c r="EN40" s="1291"/>
      <c r="EO40" s="1291"/>
      <c r="EP40" s="1291"/>
      <c r="EQ40" s="1291"/>
      <c r="ER40" s="1291"/>
      <c r="ES40" s="1291"/>
      <c r="ET40" s="1291"/>
      <c r="EU40" s="1291"/>
      <c r="EV40" s="1291"/>
      <c r="EW40" s="1291"/>
      <c r="EX40" s="1291"/>
      <c r="EY40" s="1291"/>
      <c r="EZ40" s="1291"/>
      <c r="FA40" s="1291"/>
      <c r="FB40" s="1291"/>
      <c r="FC40" s="1291"/>
      <c r="FD40" s="1291"/>
      <c r="FE40" s="1291"/>
      <c r="FF40" s="1291"/>
      <c r="FG40" s="1291"/>
      <c r="FH40" s="1291"/>
      <c r="FI40" s="1291"/>
      <c r="FJ40" s="1291"/>
      <c r="FK40" s="1291"/>
      <c r="FL40" s="1291"/>
      <c r="FM40" s="1291"/>
      <c r="FN40" s="1291"/>
      <c r="FO40" s="1291"/>
      <c r="FP40" s="1291"/>
      <c r="FQ40" s="1291"/>
      <c r="FR40" s="1291"/>
      <c r="FS40" s="1291"/>
      <c r="FT40" s="1291"/>
      <c r="FU40" s="1291"/>
      <c r="FV40" s="1291"/>
      <c r="FW40" s="1291"/>
      <c r="FX40" s="1291"/>
      <c r="FY40" s="1291"/>
      <c r="FZ40" s="1291"/>
      <c r="GA40" s="1291"/>
      <c r="GB40" s="1291"/>
      <c r="GC40" s="1291"/>
      <c r="GD40" s="1291"/>
      <c r="GE40" s="1291"/>
      <c r="GF40" s="1291"/>
      <c r="GG40" s="1291"/>
      <c r="GH40" s="1291"/>
      <c r="GI40" s="1291"/>
      <c r="GJ40" s="1291"/>
      <c r="GK40" s="1291"/>
      <c r="GL40" s="1291"/>
      <c r="GM40" s="1291"/>
      <c r="GN40" s="1291"/>
      <c r="GO40" s="1291"/>
      <c r="GP40" s="1291"/>
      <c r="GQ40" s="1291"/>
      <c r="GR40" s="1291"/>
      <c r="GS40" s="1291"/>
      <c r="GT40" s="1291"/>
      <c r="GU40" s="1291"/>
      <c r="GV40" s="1291"/>
      <c r="GW40" s="1291"/>
      <c r="GX40" s="1291"/>
      <c r="GY40" s="1291"/>
      <c r="GZ40" s="1291"/>
      <c r="HA40" s="1291"/>
      <c r="HB40" s="1291"/>
      <c r="HC40" s="1291"/>
      <c r="HD40" s="1291"/>
      <c r="HE40" s="1291"/>
      <c r="HF40" s="1291"/>
      <c r="HG40" s="1291"/>
      <c r="HH40" s="1291"/>
      <c r="HI40" s="1291"/>
      <c r="HJ40" s="1291"/>
      <c r="HK40" s="1291"/>
      <c r="HL40" s="1291"/>
      <c r="HM40" s="1291"/>
      <c r="HN40" s="1291"/>
      <c r="HO40" s="1291"/>
      <c r="HP40" s="1291"/>
      <c r="HQ40" s="1291"/>
      <c r="HR40" s="1291"/>
      <c r="HS40" s="1291"/>
      <c r="HT40" s="1291"/>
      <c r="HU40" s="1291"/>
      <c r="HV40" s="1291"/>
      <c r="HW40" s="1291"/>
      <c r="HX40" s="1291"/>
      <c r="HY40" s="1291"/>
      <c r="HZ40" s="1291"/>
      <c r="IA40" s="1291"/>
      <c r="IB40" s="1291"/>
      <c r="IC40" s="1291"/>
    </row>
    <row r="41" spans="1:237" ht="22.5" customHeight="1">
      <c r="A41" s="1436" t="s">
        <v>744</v>
      </c>
      <c r="B41" s="1407"/>
      <c r="C41" s="1408"/>
      <c r="D41" s="1407"/>
      <c r="E41" s="1409"/>
      <c r="F41" s="1400"/>
      <c r="G41" s="1400"/>
      <c r="H41" s="1400"/>
      <c r="I41" s="1400"/>
      <c r="J41" s="1400"/>
      <c r="K41" s="1400"/>
      <c r="L41" s="1400"/>
      <c r="M41" s="1400"/>
      <c r="N41" s="1400"/>
      <c r="O41" s="1400"/>
      <c r="P41" s="1400"/>
      <c r="Q41" s="1400"/>
      <c r="R41" s="1400"/>
      <c r="S41" s="1410"/>
      <c r="T41" s="1437">
        <v>29</v>
      </c>
      <c r="U41" s="1431"/>
      <c r="V41" s="1384">
        <v>23032230</v>
      </c>
      <c r="W41" s="1385"/>
      <c r="X41" s="1385"/>
      <c r="Y41" s="1385"/>
      <c r="Z41" s="1386"/>
      <c r="AA41" s="1387">
        <v>0</v>
      </c>
      <c r="AB41" s="1388"/>
      <c r="AC41" s="1425" t="s">
        <v>716</v>
      </c>
      <c r="AD41" s="1426"/>
      <c r="AE41" s="1426"/>
      <c r="AF41" s="1426"/>
      <c r="AG41" s="1428"/>
      <c r="AH41" s="1429">
        <f t="shared" si="0"/>
        <v>100</v>
      </c>
      <c r="AI41" s="1430"/>
      <c r="AJ41" s="1438">
        <v>23032230</v>
      </c>
      <c r="AK41" s="1433"/>
      <c r="AL41" s="1433"/>
      <c r="AM41" s="1433"/>
      <c r="AN41" s="1434"/>
      <c r="AO41" s="1392">
        <v>23032230</v>
      </c>
      <c r="AP41" s="1385"/>
      <c r="AQ41" s="1385"/>
      <c r="AR41" s="1385"/>
      <c r="AS41" s="1386"/>
      <c r="AT41" s="1425" t="s">
        <v>716</v>
      </c>
      <c r="AU41" s="1426"/>
      <c r="AV41" s="1426"/>
      <c r="AW41" s="1426"/>
      <c r="AX41" s="1428"/>
      <c r="AY41" s="1438">
        <v>23032230</v>
      </c>
      <c r="AZ41" s="1394"/>
      <c r="BA41" s="1394"/>
      <c r="BB41" s="1394"/>
      <c r="BC41" s="1395"/>
      <c r="BD41" s="1439"/>
      <c r="BE41" s="1291"/>
      <c r="BF41" s="1291"/>
      <c r="BG41" s="1291"/>
      <c r="BH41" s="1291"/>
      <c r="BI41" s="1291"/>
      <c r="BJ41" s="1291"/>
      <c r="BK41" s="1291"/>
      <c r="BL41" s="1291"/>
      <c r="BM41" s="1291"/>
      <c r="BN41" s="1291"/>
      <c r="BO41" s="1291"/>
      <c r="BP41" s="1291"/>
      <c r="BQ41" s="1291"/>
      <c r="BR41" s="1291"/>
      <c r="BS41" s="1291"/>
      <c r="BT41" s="1291"/>
      <c r="BU41" s="1291"/>
      <c r="BV41" s="1291"/>
      <c r="BW41" s="1291"/>
      <c r="BX41" s="1291"/>
      <c r="BY41" s="1291"/>
      <c r="BZ41" s="1291"/>
      <c r="CA41" s="1291"/>
      <c r="CB41" s="1291"/>
      <c r="CC41" s="1291"/>
      <c r="CD41" s="1291"/>
      <c r="CE41" s="1291"/>
      <c r="CF41" s="1291"/>
      <c r="CG41" s="1291"/>
      <c r="CH41" s="1291"/>
      <c r="CI41" s="1291"/>
      <c r="CJ41" s="1291"/>
      <c r="CK41" s="1291"/>
      <c r="CL41" s="1291"/>
      <c r="CM41" s="1291"/>
      <c r="CN41" s="1291"/>
      <c r="CO41" s="1291"/>
      <c r="CP41" s="1291"/>
      <c r="CQ41" s="1291"/>
      <c r="CR41" s="1291"/>
      <c r="CS41" s="1291"/>
      <c r="CT41" s="1291"/>
      <c r="CU41" s="1291"/>
      <c r="CV41" s="1291"/>
      <c r="CW41" s="1291"/>
      <c r="CX41" s="1291"/>
      <c r="CY41" s="1291"/>
      <c r="CZ41" s="1291"/>
      <c r="DA41" s="1291"/>
      <c r="DB41" s="1291"/>
      <c r="DC41" s="1291"/>
      <c r="DD41" s="1291"/>
      <c r="DE41" s="1291"/>
      <c r="DF41" s="1291"/>
      <c r="DG41" s="1291"/>
      <c r="DH41" s="1291"/>
      <c r="DI41" s="1291"/>
      <c r="DJ41" s="1291"/>
      <c r="DK41" s="1291"/>
      <c r="DL41" s="1291"/>
      <c r="DM41" s="1291"/>
      <c r="DN41" s="1291"/>
      <c r="DO41" s="1291"/>
      <c r="DP41" s="1291"/>
      <c r="DQ41" s="1291"/>
      <c r="DR41" s="1291"/>
      <c r="DS41" s="1291"/>
      <c r="DT41" s="1291"/>
      <c r="DU41" s="1291"/>
      <c r="DV41" s="1291"/>
      <c r="DW41" s="1291"/>
      <c r="DX41" s="1291"/>
      <c r="DY41" s="1291"/>
      <c r="DZ41" s="1291"/>
      <c r="EA41" s="1291"/>
      <c r="EB41" s="1291"/>
      <c r="EC41" s="1291"/>
      <c r="ED41" s="1291"/>
      <c r="EE41" s="1291"/>
      <c r="EF41" s="1291"/>
      <c r="EG41" s="1291"/>
      <c r="EH41" s="1291"/>
      <c r="EI41" s="1291"/>
      <c r="EJ41" s="1291"/>
      <c r="EK41" s="1291"/>
      <c r="EL41" s="1291"/>
      <c r="EM41" s="1291"/>
      <c r="EN41" s="1291"/>
      <c r="EO41" s="1291"/>
      <c r="EP41" s="1291"/>
      <c r="EQ41" s="1291"/>
      <c r="ER41" s="1291"/>
      <c r="ES41" s="1291"/>
      <c r="ET41" s="1291"/>
      <c r="EU41" s="1291"/>
      <c r="EV41" s="1291"/>
      <c r="EW41" s="1291"/>
      <c r="EX41" s="1291"/>
      <c r="EY41" s="1291"/>
      <c r="EZ41" s="1291"/>
      <c r="FA41" s="1291"/>
      <c r="FB41" s="1291"/>
      <c r="FC41" s="1291"/>
      <c r="FD41" s="1291"/>
      <c r="FE41" s="1291"/>
      <c r="FF41" s="1291"/>
      <c r="FG41" s="1291"/>
      <c r="FH41" s="1291"/>
      <c r="FI41" s="1291"/>
      <c r="FJ41" s="1291"/>
      <c r="FK41" s="1291"/>
      <c r="FL41" s="1291"/>
      <c r="FM41" s="1291"/>
      <c r="FN41" s="1291"/>
      <c r="FO41" s="1291"/>
      <c r="FP41" s="1291"/>
      <c r="FQ41" s="1291"/>
      <c r="FR41" s="1291"/>
      <c r="FS41" s="1291"/>
      <c r="FT41" s="1291"/>
      <c r="FU41" s="1291"/>
      <c r="FV41" s="1291"/>
      <c r="FW41" s="1291"/>
      <c r="FX41" s="1291"/>
      <c r="FY41" s="1291"/>
      <c r="FZ41" s="1291"/>
      <c r="GA41" s="1291"/>
      <c r="GB41" s="1291"/>
      <c r="GC41" s="1291"/>
      <c r="GD41" s="1291"/>
      <c r="GE41" s="1291"/>
      <c r="GF41" s="1291"/>
      <c r="GG41" s="1291"/>
      <c r="GH41" s="1291"/>
      <c r="GI41" s="1291"/>
      <c r="GJ41" s="1291"/>
      <c r="GK41" s="1291"/>
      <c r="GL41" s="1291"/>
      <c r="GM41" s="1291"/>
      <c r="GN41" s="1291"/>
      <c r="GO41" s="1291"/>
      <c r="GP41" s="1291"/>
      <c r="GQ41" s="1291"/>
      <c r="GR41" s="1291"/>
      <c r="GS41" s="1291"/>
      <c r="GT41" s="1291"/>
      <c r="GU41" s="1291"/>
      <c r="GV41" s="1291"/>
      <c r="GW41" s="1291"/>
      <c r="GX41" s="1291"/>
      <c r="GY41" s="1291"/>
      <c r="GZ41" s="1291"/>
      <c r="HA41" s="1291"/>
      <c r="HB41" s="1291"/>
      <c r="HC41" s="1291"/>
      <c r="HD41" s="1291"/>
      <c r="HE41" s="1291"/>
      <c r="HF41" s="1291"/>
      <c r="HG41" s="1291"/>
      <c r="HH41" s="1291"/>
      <c r="HI41" s="1291"/>
      <c r="HJ41" s="1291"/>
      <c r="HK41" s="1291"/>
      <c r="HL41" s="1291"/>
      <c r="HM41" s="1291"/>
      <c r="HN41" s="1291"/>
      <c r="HO41" s="1291"/>
      <c r="HP41" s="1291"/>
      <c r="HQ41" s="1291"/>
      <c r="HR41" s="1291"/>
      <c r="HS41" s="1291"/>
      <c r="HT41" s="1291"/>
      <c r="HU41" s="1291"/>
      <c r="HV41" s="1291"/>
      <c r="HW41" s="1291"/>
      <c r="HX41" s="1291"/>
      <c r="HY41" s="1291"/>
      <c r="HZ41" s="1291"/>
      <c r="IA41" s="1291"/>
      <c r="IB41" s="1291"/>
      <c r="IC41" s="1291"/>
    </row>
    <row r="42" spans="1:237" ht="22.5" customHeight="1">
      <c r="A42" s="1436" t="s">
        <v>745</v>
      </c>
      <c r="B42" s="1407"/>
      <c r="C42" s="1408"/>
      <c r="D42" s="1407"/>
      <c r="E42" s="1409"/>
      <c r="F42" s="1400"/>
      <c r="G42" s="1400"/>
      <c r="H42" s="1400"/>
      <c r="I42" s="1400"/>
      <c r="J42" s="1400"/>
      <c r="K42" s="1400"/>
      <c r="L42" s="1400"/>
      <c r="M42" s="1400"/>
      <c r="N42" s="1400"/>
      <c r="O42" s="1400"/>
      <c r="P42" s="1400"/>
      <c r="Q42" s="1400"/>
      <c r="R42" s="1400"/>
      <c r="S42" s="1410"/>
      <c r="T42" s="1383">
        <v>30</v>
      </c>
      <c r="U42" s="1431"/>
      <c r="V42" s="1384">
        <v>10417160</v>
      </c>
      <c r="W42" s="1385"/>
      <c r="X42" s="1385"/>
      <c r="Y42" s="1385"/>
      <c r="Z42" s="1386"/>
      <c r="AA42" s="1387">
        <v>100</v>
      </c>
      <c r="AB42" s="1388"/>
      <c r="AC42" s="1440">
        <v>10417160</v>
      </c>
      <c r="AD42" s="1441"/>
      <c r="AE42" s="1441"/>
      <c r="AF42" s="1441"/>
      <c r="AG42" s="1442"/>
      <c r="AH42" s="1443">
        <v>0</v>
      </c>
      <c r="AI42" s="1430"/>
      <c r="AJ42" s="1368" t="s">
        <v>716</v>
      </c>
      <c r="AK42" s="1369"/>
      <c r="AL42" s="1369"/>
      <c r="AM42" s="1369"/>
      <c r="AN42" s="1424"/>
      <c r="AO42" s="1392">
        <v>10417160</v>
      </c>
      <c r="AP42" s="1385"/>
      <c r="AQ42" s="1385"/>
      <c r="AR42" s="1385"/>
      <c r="AS42" s="1386"/>
      <c r="AT42" s="1440">
        <v>10417160</v>
      </c>
      <c r="AU42" s="1385"/>
      <c r="AV42" s="1385"/>
      <c r="AW42" s="1385"/>
      <c r="AX42" s="1386"/>
      <c r="AY42" s="1368" t="s">
        <v>716</v>
      </c>
      <c r="AZ42" s="1369"/>
      <c r="BA42" s="1369"/>
      <c r="BB42" s="1369"/>
      <c r="BC42" s="1424"/>
      <c r="BD42" s="1291"/>
      <c r="BE42" s="1291"/>
      <c r="BF42" s="1291"/>
      <c r="BG42" s="1291"/>
      <c r="BH42" s="1291"/>
      <c r="BI42" s="1291"/>
      <c r="BJ42" s="1291"/>
      <c r="BK42" s="1291"/>
      <c r="BL42" s="1291"/>
      <c r="BM42" s="1291"/>
      <c r="BN42" s="1291"/>
      <c r="BO42" s="1291"/>
      <c r="BP42" s="1291"/>
      <c r="BQ42" s="1291"/>
      <c r="BR42" s="1291"/>
      <c r="BS42" s="1291"/>
      <c r="BT42" s="1291"/>
      <c r="BU42" s="1291"/>
      <c r="BV42" s="1291"/>
      <c r="BW42" s="1291"/>
      <c r="BX42" s="1291"/>
      <c r="BY42" s="1291"/>
      <c r="BZ42" s="1291"/>
      <c r="CA42" s="1291"/>
      <c r="CB42" s="1291"/>
      <c r="CC42" s="1291"/>
      <c r="CD42" s="1291"/>
      <c r="CE42" s="1291"/>
      <c r="CF42" s="1291"/>
      <c r="CG42" s="1291"/>
      <c r="CH42" s="1291"/>
      <c r="CI42" s="1291"/>
      <c r="CJ42" s="1291"/>
      <c r="CK42" s="1291"/>
      <c r="CL42" s="1291"/>
      <c r="CM42" s="1291"/>
      <c r="CN42" s="1291"/>
      <c r="CO42" s="1291"/>
      <c r="CP42" s="1291"/>
      <c r="CQ42" s="1291"/>
      <c r="CR42" s="1291"/>
      <c r="CS42" s="1291"/>
      <c r="CT42" s="1291"/>
      <c r="CU42" s="1291"/>
      <c r="CV42" s="1291"/>
      <c r="CW42" s="1291"/>
      <c r="CX42" s="1291"/>
      <c r="CY42" s="1291"/>
      <c r="CZ42" s="1291"/>
      <c r="DA42" s="1291"/>
      <c r="DB42" s="1291"/>
      <c r="DC42" s="1291"/>
      <c r="DD42" s="1291"/>
      <c r="DE42" s="1291"/>
      <c r="DF42" s="1291"/>
      <c r="DG42" s="1291"/>
      <c r="DH42" s="1291"/>
      <c r="DI42" s="1291"/>
      <c r="DJ42" s="1291"/>
      <c r="DK42" s="1291"/>
      <c r="DL42" s="1291"/>
      <c r="DM42" s="1291"/>
      <c r="DN42" s="1291"/>
      <c r="DO42" s="1291"/>
      <c r="DP42" s="1291"/>
      <c r="DQ42" s="1291"/>
      <c r="DR42" s="1291"/>
      <c r="DS42" s="1291"/>
      <c r="DT42" s="1291"/>
      <c r="DU42" s="1291"/>
      <c r="DV42" s="1291"/>
      <c r="DW42" s="1291"/>
      <c r="DX42" s="1291"/>
      <c r="DY42" s="1291"/>
      <c r="DZ42" s="1291"/>
      <c r="EA42" s="1291"/>
      <c r="EB42" s="1291"/>
      <c r="EC42" s="1291"/>
      <c r="ED42" s="1291"/>
      <c r="EE42" s="1291"/>
      <c r="EF42" s="1291"/>
      <c r="EG42" s="1291"/>
      <c r="EH42" s="1291"/>
      <c r="EI42" s="1291"/>
      <c r="EJ42" s="1291"/>
      <c r="EK42" s="1291"/>
      <c r="EL42" s="1291"/>
      <c r="EM42" s="1291"/>
      <c r="EN42" s="1291"/>
      <c r="EO42" s="1291"/>
      <c r="EP42" s="1291"/>
      <c r="EQ42" s="1291"/>
      <c r="ER42" s="1291"/>
      <c r="ES42" s="1291"/>
      <c r="ET42" s="1291"/>
      <c r="EU42" s="1291"/>
      <c r="EV42" s="1291"/>
      <c r="EW42" s="1291"/>
      <c r="EX42" s="1291"/>
      <c r="EY42" s="1291"/>
      <c r="EZ42" s="1291"/>
      <c r="FA42" s="1291"/>
      <c r="FB42" s="1291"/>
      <c r="FC42" s="1291"/>
      <c r="FD42" s="1291"/>
      <c r="FE42" s="1291"/>
      <c r="FF42" s="1291"/>
      <c r="FG42" s="1291"/>
      <c r="FH42" s="1291"/>
      <c r="FI42" s="1291"/>
      <c r="FJ42" s="1291"/>
      <c r="FK42" s="1291"/>
      <c r="FL42" s="1291"/>
      <c r="FM42" s="1291"/>
      <c r="FN42" s="1291"/>
      <c r="FO42" s="1291"/>
      <c r="FP42" s="1291"/>
      <c r="FQ42" s="1291"/>
      <c r="FR42" s="1291"/>
      <c r="FS42" s="1291"/>
      <c r="FT42" s="1291"/>
      <c r="FU42" s="1291"/>
      <c r="FV42" s="1291"/>
      <c r="FW42" s="1291"/>
      <c r="FX42" s="1291"/>
      <c r="FY42" s="1291"/>
      <c r="FZ42" s="1291"/>
      <c r="GA42" s="1291"/>
      <c r="GB42" s="1291"/>
      <c r="GC42" s="1291"/>
      <c r="GD42" s="1291"/>
      <c r="GE42" s="1291"/>
      <c r="GF42" s="1291"/>
      <c r="GG42" s="1291"/>
      <c r="GH42" s="1291"/>
      <c r="GI42" s="1291"/>
      <c r="GJ42" s="1291"/>
      <c r="GK42" s="1291"/>
      <c r="GL42" s="1291"/>
      <c r="GM42" s="1291"/>
      <c r="GN42" s="1291"/>
      <c r="GO42" s="1291"/>
      <c r="GP42" s="1291"/>
      <c r="GQ42" s="1291"/>
      <c r="GR42" s="1291"/>
      <c r="GS42" s="1291"/>
      <c r="GT42" s="1291"/>
      <c r="GU42" s="1291"/>
      <c r="GV42" s="1291"/>
      <c r="GW42" s="1291"/>
      <c r="GX42" s="1291"/>
      <c r="GY42" s="1291"/>
      <c r="GZ42" s="1291"/>
      <c r="HA42" s="1291"/>
      <c r="HB42" s="1291"/>
      <c r="HC42" s="1291"/>
      <c r="HD42" s="1291"/>
      <c r="HE42" s="1291"/>
      <c r="HF42" s="1291"/>
      <c r="HG42" s="1291"/>
      <c r="HH42" s="1291"/>
      <c r="HI42" s="1291"/>
      <c r="HJ42" s="1291"/>
      <c r="HK42" s="1291"/>
      <c r="HL42" s="1291"/>
      <c r="HM42" s="1291"/>
      <c r="HN42" s="1291"/>
      <c r="HO42" s="1291"/>
      <c r="HP42" s="1291"/>
      <c r="HQ42" s="1291"/>
      <c r="HR42" s="1291"/>
      <c r="HS42" s="1291"/>
      <c r="HT42" s="1291"/>
      <c r="HU42" s="1291"/>
      <c r="HV42" s="1291"/>
      <c r="HW42" s="1291"/>
      <c r="HX42" s="1291"/>
      <c r="HY42" s="1291"/>
      <c r="HZ42" s="1291"/>
      <c r="IA42" s="1291"/>
      <c r="IB42" s="1291"/>
      <c r="IC42" s="1291"/>
    </row>
    <row r="43" spans="1:237" ht="22.5" customHeight="1" thickBot="1">
      <c r="A43" s="1444" t="s">
        <v>746</v>
      </c>
      <c r="B43" s="1415"/>
      <c r="C43" s="1416"/>
      <c r="D43" s="1415"/>
      <c r="E43" s="1417"/>
      <c r="F43" s="1418"/>
      <c r="G43" s="1418"/>
      <c r="H43" s="1418"/>
      <c r="I43" s="1418"/>
      <c r="J43" s="1418"/>
      <c r="K43" s="1418"/>
      <c r="L43" s="1418"/>
      <c r="M43" s="1418"/>
      <c r="N43" s="1418"/>
      <c r="O43" s="1418"/>
      <c r="P43" s="1418"/>
      <c r="Q43" s="1418"/>
      <c r="R43" s="1418"/>
      <c r="S43" s="1419"/>
      <c r="T43" s="1383">
        <v>31</v>
      </c>
      <c r="U43" s="1445"/>
      <c r="V43" s="1384"/>
      <c r="W43" s="1385"/>
      <c r="X43" s="1385"/>
      <c r="Y43" s="1385"/>
      <c r="Z43" s="1386"/>
      <c r="AA43" s="1446">
        <v>100</v>
      </c>
      <c r="AB43" s="1447"/>
      <c r="AC43" s="1448"/>
      <c r="AD43" s="1449"/>
      <c r="AE43" s="1449"/>
      <c r="AF43" s="1449"/>
      <c r="AG43" s="1450"/>
      <c r="AH43" s="1443">
        <v>0</v>
      </c>
      <c r="AI43" s="1451"/>
      <c r="AJ43" s="1368" t="s">
        <v>716</v>
      </c>
      <c r="AK43" s="1369"/>
      <c r="AL43" s="1369"/>
      <c r="AM43" s="1369"/>
      <c r="AN43" s="1424"/>
      <c r="AO43" s="1452"/>
      <c r="AP43" s="1453"/>
      <c r="AQ43" s="1453"/>
      <c r="AR43" s="1453"/>
      <c r="AS43" s="1454"/>
      <c r="AT43" s="1448"/>
      <c r="AU43" s="1455"/>
      <c r="AV43" s="1455"/>
      <c r="AW43" s="1455"/>
      <c r="AX43" s="1456"/>
      <c r="AY43" s="1368" t="s">
        <v>716</v>
      </c>
      <c r="AZ43" s="1369"/>
      <c r="BA43" s="1369"/>
      <c r="BB43" s="1369"/>
      <c r="BC43" s="1424"/>
      <c r="BD43" s="1291"/>
      <c r="BE43" s="1291"/>
      <c r="BF43" s="1291"/>
      <c r="BG43" s="1291"/>
      <c r="BH43" s="1291"/>
      <c r="BI43" s="1291"/>
      <c r="BJ43" s="1291"/>
      <c r="BK43" s="1291"/>
      <c r="BL43" s="1291"/>
      <c r="BM43" s="1291"/>
      <c r="BN43" s="1291"/>
      <c r="BO43" s="1291"/>
      <c r="BP43" s="1291"/>
      <c r="BQ43" s="1291"/>
      <c r="BR43" s="1291"/>
      <c r="BS43" s="1291"/>
      <c r="BT43" s="1291"/>
      <c r="BU43" s="1291"/>
      <c r="BV43" s="1291"/>
      <c r="BW43" s="1291"/>
      <c r="BX43" s="1291"/>
      <c r="BY43" s="1291"/>
      <c r="BZ43" s="1291"/>
      <c r="CA43" s="1291"/>
      <c r="CB43" s="1291"/>
      <c r="CC43" s="1291"/>
      <c r="CD43" s="1291"/>
      <c r="CE43" s="1291"/>
      <c r="CF43" s="1291"/>
      <c r="CG43" s="1291"/>
      <c r="CH43" s="1291"/>
      <c r="CI43" s="1291"/>
      <c r="CJ43" s="1291"/>
      <c r="CK43" s="1291"/>
      <c r="CL43" s="1291"/>
      <c r="CM43" s="1291"/>
      <c r="CN43" s="1291"/>
      <c r="CO43" s="1291"/>
      <c r="CP43" s="1291"/>
      <c r="CQ43" s="1291"/>
      <c r="CR43" s="1291"/>
      <c r="CS43" s="1291"/>
      <c r="CT43" s="1291"/>
      <c r="CU43" s="1291"/>
      <c r="CV43" s="1291"/>
      <c r="CW43" s="1291"/>
      <c r="CX43" s="1291"/>
      <c r="CY43" s="1291"/>
      <c r="CZ43" s="1291"/>
      <c r="DA43" s="1291"/>
      <c r="DB43" s="1291"/>
      <c r="DC43" s="1291"/>
      <c r="DD43" s="1291"/>
      <c r="DE43" s="1291"/>
      <c r="DF43" s="1291"/>
      <c r="DG43" s="1291"/>
      <c r="DH43" s="1291"/>
      <c r="DI43" s="1291"/>
      <c r="DJ43" s="1291"/>
      <c r="DK43" s="1291"/>
      <c r="DL43" s="1291"/>
      <c r="DM43" s="1291"/>
      <c r="DN43" s="1291"/>
      <c r="DO43" s="1291"/>
      <c r="DP43" s="1291"/>
      <c r="DQ43" s="1291"/>
      <c r="DR43" s="1291"/>
      <c r="DS43" s="1291"/>
      <c r="DT43" s="1291"/>
      <c r="DU43" s="1291"/>
      <c r="DV43" s="1291"/>
      <c r="DW43" s="1291"/>
      <c r="DX43" s="1291"/>
      <c r="DY43" s="1291"/>
      <c r="DZ43" s="1291"/>
      <c r="EA43" s="1291"/>
      <c r="EB43" s="1291"/>
      <c r="EC43" s="1291"/>
      <c r="ED43" s="1291"/>
      <c r="EE43" s="1291"/>
      <c r="EF43" s="1291"/>
      <c r="EG43" s="1291"/>
      <c r="EH43" s="1291"/>
      <c r="EI43" s="1291"/>
      <c r="EJ43" s="1291"/>
      <c r="EK43" s="1291"/>
      <c r="EL43" s="1291"/>
      <c r="EM43" s="1291"/>
      <c r="EN43" s="1291"/>
      <c r="EO43" s="1291"/>
      <c r="EP43" s="1291"/>
      <c r="EQ43" s="1291"/>
      <c r="ER43" s="1291"/>
      <c r="ES43" s="1291"/>
      <c r="ET43" s="1291"/>
      <c r="EU43" s="1291"/>
      <c r="EV43" s="1291"/>
      <c r="EW43" s="1291"/>
      <c r="EX43" s="1291"/>
      <c r="EY43" s="1291"/>
      <c r="EZ43" s="1291"/>
      <c r="FA43" s="1291"/>
      <c r="FB43" s="1291"/>
      <c r="FC43" s="1291"/>
      <c r="FD43" s="1291"/>
      <c r="FE43" s="1291"/>
      <c r="FF43" s="1291"/>
      <c r="FG43" s="1291"/>
      <c r="FH43" s="1291"/>
      <c r="FI43" s="1291"/>
      <c r="FJ43" s="1291"/>
      <c r="FK43" s="1291"/>
      <c r="FL43" s="1291"/>
      <c r="FM43" s="1291"/>
      <c r="FN43" s="1291"/>
      <c r="FO43" s="1291"/>
      <c r="FP43" s="1291"/>
      <c r="FQ43" s="1291"/>
      <c r="FR43" s="1291"/>
      <c r="FS43" s="1291"/>
      <c r="FT43" s="1291"/>
      <c r="FU43" s="1291"/>
      <c r="FV43" s="1291"/>
      <c r="FW43" s="1291"/>
      <c r="FX43" s="1291"/>
      <c r="FY43" s="1291"/>
      <c r="FZ43" s="1291"/>
      <c r="GA43" s="1291"/>
      <c r="GB43" s="1291"/>
      <c r="GC43" s="1291"/>
      <c r="GD43" s="1291"/>
      <c r="GE43" s="1291"/>
      <c r="GF43" s="1291"/>
      <c r="GG43" s="1291"/>
      <c r="GH43" s="1291"/>
      <c r="GI43" s="1291"/>
      <c r="GJ43" s="1291"/>
      <c r="GK43" s="1291"/>
      <c r="GL43" s="1291"/>
      <c r="GM43" s="1291"/>
      <c r="GN43" s="1291"/>
      <c r="GO43" s="1291"/>
      <c r="GP43" s="1291"/>
      <c r="GQ43" s="1291"/>
      <c r="GR43" s="1291"/>
      <c r="GS43" s="1291"/>
      <c r="GT43" s="1291"/>
      <c r="GU43" s="1291"/>
      <c r="GV43" s="1291"/>
      <c r="GW43" s="1291"/>
      <c r="GX43" s="1291"/>
      <c r="GY43" s="1291"/>
      <c r="GZ43" s="1291"/>
      <c r="HA43" s="1291"/>
      <c r="HB43" s="1291"/>
      <c r="HC43" s="1291"/>
      <c r="HD43" s="1291"/>
      <c r="HE43" s="1291"/>
      <c r="HF43" s="1291"/>
      <c r="HG43" s="1291"/>
      <c r="HH43" s="1291"/>
      <c r="HI43" s="1291"/>
      <c r="HJ43" s="1291"/>
      <c r="HK43" s="1291"/>
      <c r="HL43" s="1291"/>
      <c r="HM43" s="1291"/>
      <c r="HN43" s="1291"/>
      <c r="HO43" s="1291"/>
      <c r="HP43" s="1291"/>
      <c r="HQ43" s="1291"/>
      <c r="HR43" s="1291"/>
      <c r="HS43" s="1291"/>
      <c r="HT43" s="1291"/>
      <c r="HU43" s="1291"/>
      <c r="HV43" s="1291"/>
      <c r="HW43" s="1291"/>
      <c r="HX43" s="1291"/>
      <c r="HY43" s="1291"/>
      <c r="HZ43" s="1291"/>
      <c r="IA43" s="1291"/>
      <c r="IB43" s="1291"/>
      <c r="IC43" s="1291"/>
    </row>
    <row r="44" spans="1:59" ht="22.5" customHeight="1" thickBot="1">
      <c r="A44" s="1457" t="s">
        <v>747</v>
      </c>
      <c r="B44" s="1458"/>
      <c r="C44" s="1459"/>
      <c r="D44" s="1458"/>
      <c r="E44" s="1460"/>
      <c r="F44" s="1461"/>
      <c r="G44" s="1461"/>
      <c r="H44" s="1461"/>
      <c r="I44" s="1461"/>
      <c r="J44" s="1461"/>
      <c r="K44" s="1461"/>
      <c r="L44" s="1461"/>
      <c r="M44" s="1461"/>
      <c r="N44" s="1461"/>
      <c r="O44" s="1461"/>
      <c r="P44" s="1461"/>
      <c r="Q44" s="1461"/>
      <c r="R44" s="1461"/>
      <c r="S44" s="1462"/>
      <c r="T44" s="1463">
        <v>32</v>
      </c>
      <c r="U44" s="1464"/>
      <c r="V44" s="1465">
        <v>4270614555</v>
      </c>
      <c r="W44" s="1466"/>
      <c r="X44" s="1466"/>
      <c r="Y44" s="1466"/>
      <c r="Z44" s="1467"/>
      <c r="AA44" s="1468"/>
      <c r="AB44" s="1469"/>
      <c r="AC44" s="1470">
        <v>3173296072</v>
      </c>
      <c r="AD44" s="1466"/>
      <c r="AE44" s="1466"/>
      <c r="AF44" s="1466"/>
      <c r="AG44" s="1471"/>
      <c r="AH44" s="1460"/>
      <c r="AI44" s="1469"/>
      <c r="AJ44" s="1472">
        <v>1097318483</v>
      </c>
      <c r="AK44" s="1473"/>
      <c r="AL44" s="1473"/>
      <c r="AM44" s="1473"/>
      <c r="AN44" s="1474"/>
      <c r="AO44" s="1475">
        <v>4270614555</v>
      </c>
      <c r="AP44" s="1466"/>
      <c r="AQ44" s="1466"/>
      <c r="AR44" s="1466"/>
      <c r="AS44" s="1471"/>
      <c r="AT44" s="1465">
        <v>3173296072</v>
      </c>
      <c r="AU44" s="1466"/>
      <c r="AV44" s="1466"/>
      <c r="AW44" s="1466"/>
      <c r="AX44" s="1471"/>
      <c r="AY44" s="1476">
        <v>1097318483</v>
      </c>
      <c r="AZ44" s="1477"/>
      <c r="BA44" s="1477"/>
      <c r="BB44" s="1477"/>
      <c r="BC44" s="1478"/>
      <c r="BD44" s="1291"/>
      <c r="BE44" s="1291"/>
      <c r="BF44" s="1291"/>
      <c r="BG44" s="1291"/>
    </row>
    <row r="45" spans="1:55" ht="22.5" customHeight="1">
      <c r="A45" s="1479" t="s">
        <v>748</v>
      </c>
      <c r="B45" s="1379"/>
      <c r="C45" s="1404"/>
      <c r="D45" s="1379"/>
      <c r="E45" s="1380"/>
      <c r="F45" s="1381"/>
      <c r="G45" s="1381"/>
      <c r="H45" s="1381"/>
      <c r="I45" s="1381"/>
      <c r="J45" s="1381"/>
      <c r="K45" s="1381"/>
      <c r="L45" s="1381"/>
      <c r="M45" s="1381"/>
      <c r="N45" s="1381"/>
      <c r="O45" s="1381"/>
      <c r="P45" s="1381"/>
      <c r="Q45" s="1381"/>
      <c r="R45" s="1381"/>
      <c r="S45" s="1382"/>
      <c r="T45" s="1383">
        <v>33</v>
      </c>
      <c r="U45" s="1480"/>
      <c r="V45" s="1481">
        <v>19940000</v>
      </c>
      <c r="W45" s="1482"/>
      <c r="X45" s="1482"/>
      <c r="Y45" s="1482"/>
      <c r="Z45" s="1483"/>
      <c r="AA45" s="1396">
        <v>100</v>
      </c>
      <c r="AB45" s="1397"/>
      <c r="AC45" s="1484">
        <v>19940000</v>
      </c>
      <c r="AD45" s="1482"/>
      <c r="AE45" s="1482"/>
      <c r="AF45" s="1482"/>
      <c r="AG45" s="1483"/>
      <c r="AH45" s="1485">
        <f>100-AA45</f>
        <v>0</v>
      </c>
      <c r="AI45" s="1486"/>
      <c r="AJ45" s="1487" t="s">
        <v>716</v>
      </c>
      <c r="AK45" s="1488"/>
      <c r="AL45" s="1488"/>
      <c r="AM45" s="1488"/>
      <c r="AN45" s="1488"/>
      <c r="AO45" s="1489">
        <v>19940000</v>
      </c>
      <c r="AP45" s="1482"/>
      <c r="AQ45" s="1482"/>
      <c r="AR45" s="1482"/>
      <c r="AS45" s="1483"/>
      <c r="AT45" s="1484">
        <v>19940000</v>
      </c>
      <c r="AU45" s="1482"/>
      <c r="AV45" s="1482"/>
      <c r="AW45" s="1482"/>
      <c r="AX45" s="1483"/>
      <c r="AY45" s="1490" t="s">
        <v>716</v>
      </c>
      <c r="AZ45" s="1491"/>
      <c r="BA45" s="1491"/>
      <c r="BB45" s="1491"/>
      <c r="BC45" s="1492"/>
    </row>
    <row r="46" spans="1:55" ht="22.5" customHeight="1">
      <c r="A46" s="1493" t="s">
        <v>749</v>
      </c>
      <c r="B46" s="1407"/>
      <c r="C46" s="1408"/>
      <c r="D46" s="1407"/>
      <c r="E46" s="1409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1400"/>
      <c r="S46" s="1410"/>
      <c r="T46" s="1383">
        <v>34</v>
      </c>
      <c r="U46" s="1431"/>
      <c r="V46" s="1494"/>
      <c r="W46" s="1385"/>
      <c r="X46" s="1385"/>
      <c r="Y46" s="1385"/>
      <c r="Z46" s="1386"/>
      <c r="AA46" s="1387">
        <v>100</v>
      </c>
      <c r="AB46" s="1388"/>
      <c r="AC46" s="1384"/>
      <c r="AD46" s="1385"/>
      <c r="AE46" s="1385"/>
      <c r="AF46" s="1385"/>
      <c r="AG46" s="1386"/>
      <c r="AH46" s="1422">
        <f>100-AA46</f>
        <v>0</v>
      </c>
      <c r="AI46" s="1423"/>
      <c r="AJ46" s="1490" t="s">
        <v>716</v>
      </c>
      <c r="AK46" s="1491"/>
      <c r="AL46" s="1491"/>
      <c r="AM46" s="1491"/>
      <c r="AN46" s="1491"/>
      <c r="AO46" s="1495"/>
      <c r="AP46" s="1385"/>
      <c r="AQ46" s="1385"/>
      <c r="AR46" s="1385"/>
      <c r="AS46" s="1386"/>
      <c r="AT46" s="1384"/>
      <c r="AU46" s="1385"/>
      <c r="AV46" s="1385"/>
      <c r="AW46" s="1385"/>
      <c r="AX46" s="1386"/>
      <c r="AY46" s="1425" t="s">
        <v>716</v>
      </c>
      <c r="AZ46" s="1426"/>
      <c r="BA46" s="1426"/>
      <c r="BB46" s="1426"/>
      <c r="BC46" s="1496"/>
    </row>
    <row r="47" spans="1:55" ht="22.5" customHeight="1">
      <c r="A47" s="1493" t="s">
        <v>750</v>
      </c>
      <c r="B47" s="1407"/>
      <c r="C47" s="1408"/>
      <c r="D47" s="1407"/>
      <c r="E47" s="1409"/>
      <c r="F47" s="1400"/>
      <c r="G47" s="1400"/>
      <c r="H47" s="1400"/>
      <c r="I47" s="1400"/>
      <c r="J47" s="1400"/>
      <c r="K47" s="1400"/>
      <c r="L47" s="1400"/>
      <c r="M47" s="1400"/>
      <c r="N47" s="1400"/>
      <c r="O47" s="1400"/>
      <c r="P47" s="1400"/>
      <c r="Q47" s="1400"/>
      <c r="R47" s="1400"/>
      <c r="S47" s="1410"/>
      <c r="T47" s="1383">
        <v>35</v>
      </c>
      <c r="U47" s="1431"/>
      <c r="V47" s="1494">
        <v>46748050</v>
      </c>
      <c r="W47" s="1385"/>
      <c r="X47" s="1385"/>
      <c r="Y47" s="1385"/>
      <c r="Z47" s="1386"/>
      <c r="AA47" s="1387">
        <v>100</v>
      </c>
      <c r="AB47" s="1388"/>
      <c r="AC47" s="1384">
        <v>46748050</v>
      </c>
      <c r="AD47" s="1385"/>
      <c r="AE47" s="1385"/>
      <c r="AF47" s="1385"/>
      <c r="AG47" s="1386"/>
      <c r="AH47" s="1422">
        <f>100-AA47</f>
        <v>0</v>
      </c>
      <c r="AI47" s="1423"/>
      <c r="AJ47" s="1490" t="s">
        <v>716</v>
      </c>
      <c r="AK47" s="1491"/>
      <c r="AL47" s="1491"/>
      <c r="AM47" s="1491"/>
      <c r="AN47" s="1491"/>
      <c r="AO47" s="1495">
        <v>46748050</v>
      </c>
      <c r="AP47" s="1385"/>
      <c r="AQ47" s="1385"/>
      <c r="AR47" s="1385"/>
      <c r="AS47" s="1386"/>
      <c r="AT47" s="1384">
        <v>46748050</v>
      </c>
      <c r="AU47" s="1385"/>
      <c r="AV47" s="1385"/>
      <c r="AW47" s="1385"/>
      <c r="AX47" s="1386"/>
      <c r="AY47" s="1425" t="s">
        <v>716</v>
      </c>
      <c r="AZ47" s="1426"/>
      <c r="BA47" s="1426"/>
      <c r="BB47" s="1426"/>
      <c r="BC47" s="1496"/>
    </row>
    <row r="48" spans="1:55" ht="22.5" customHeight="1" thickBot="1">
      <c r="A48" s="1497" t="s">
        <v>751</v>
      </c>
      <c r="B48" s="1498"/>
      <c r="C48" s="1499"/>
      <c r="D48" s="1498"/>
      <c r="E48" s="1500"/>
      <c r="F48" s="1501"/>
      <c r="G48" s="1501"/>
      <c r="H48" s="1501"/>
      <c r="I48" s="1501"/>
      <c r="J48" s="1501"/>
      <c r="K48" s="1501"/>
      <c r="L48" s="1501"/>
      <c r="M48" s="1501"/>
      <c r="N48" s="1501"/>
      <c r="O48" s="1501"/>
      <c r="P48" s="1501"/>
      <c r="Q48" s="1501"/>
      <c r="R48" s="1501"/>
      <c r="S48" s="1502"/>
      <c r="T48" s="1383">
        <v>36</v>
      </c>
      <c r="U48" s="1503"/>
      <c r="V48" s="1504">
        <v>33660000</v>
      </c>
      <c r="W48" s="1505"/>
      <c r="X48" s="1505"/>
      <c r="Y48" s="1505"/>
      <c r="Z48" s="1506"/>
      <c r="AA48" s="1507">
        <v>100</v>
      </c>
      <c r="AB48" s="1508"/>
      <c r="AC48" s="1509">
        <v>33660000</v>
      </c>
      <c r="AD48" s="1455"/>
      <c r="AE48" s="1455"/>
      <c r="AF48" s="1455"/>
      <c r="AG48" s="1456"/>
      <c r="AH48" s="1510">
        <f>100-AA48</f>
        <v>0</v>
      </c>
      <c r="AI48" s="1511"/>
      <c r="AJ48" s="1512" t="s">
        <v>716</v>
      </c>
      <c r="AK48" s="1513"/>
      <c r="AL48" s="1513"/>
      <c r="AM48" s="1513"/>
      <c r="AN48" s="1513"/>
      <c r="AO48" s="1514">
        <v>33660000</v>
      </c>
      <c r="AP48" s="1455"/>
      <c r="AQ48" s="1455"/>
      <c r="AR48" s="1455"/>
      <c r="AS48" s="1456"/>
      <c r="AT48" s="1509">
        <v>33660000</v>
      </c>
      <c r="AU48" s="1455"/>
      <c r="AV48" s="1455"/>
      <c r="AW48" s="1455"/>
      <c r="AX48" s="1456"/>
      <c r="AY48" s="1515" t="s">
        <v>716</v>
      </c>
      <c r="AZ48" s="1516"/>
      <c r="BA48" s="1516"/>
      <c r="BB48" s="1516"/>
      <c r="BC48" s="1517"/>
    </row>
    <row r="49" spans="1:55" ht="22.5" customHeight="1" thickBot="1">
      <c r="A49" s="1518" t="s">
        <v>752</v>
      </c>
      <c r="B49" s="1519"/>
      <c r="C49" s="1519"/>
      <c r="D49" s="1519"/>
      <c r="E49" s="1519"/>
      <c r="F49" s="1519"/>
      <c r="G49" s="1519"/>
      <c r="H49" s="1519"/>
      <c r="I49" s="1519"/>
      <c r="J49" s="1519"/>
      <c r="K49" s="1519"/>
      <c r="L49" s="1519"/>
      <c r="M49" s="1519"/>
      <c r="N49" s="1519"/>
      <c r="O49" s="1519"/>
      <c r="P49" s="1519"/>
      <c r="Q49" s="1519"/>
      <c r="R49" s="1519"/>
      <c r="S49" s="1520"/>
      <c r="T49" s="1463">
        <v>37</v>
      </c>
      <c r="U49" s="1521"/>
      <c r="V49" s="1522">
        <v>100348050</v>
      </c>
      <c r="W49" s="1523"/>
      <c r="X49" s="1523"/>
      <c r="Y49" s="1523"/>
      <c r="Z49" s="1524"/>
      <c r="AA49" s="1468"/>
      <c r="AB49" s="1469"/>
      <c r="AC49" s="1470">
        <v>100348050</v>
      </c>
      <c r="AD49" s="1466"/>
      <c r="AE49" s="1466"/>
      <c r="AF49" s="1466"/>
      <c r="AG49" s="1471"/>
      <c r="AH49" s="1460"/>
      <c r="AI49" s="1469"/>
      <c r="AJ49" s="1525"/>
      <c r="AK49" s="1526"/>
      <c r="AL49" s="1526"/>
      <c r="AM49" s="1526"/>
      <c r="AN49" s="1527"/>
      <c r="AO49" s="1475">
        <v>100348050</v>
      </c>
      <c r="AP49" s="1466"/>
      <c r="AQ49" s="1466"/>
      <c r="AR49" s="1466"/>
      <c r="AS49" s="1471"/>
      <c r="AT49" s="1465">
        <v>100348050</v>
      </c>
      <c r="AU49" s="1466"/>
      <c r="AV49" s="1466"/>
      <c r="AW49" s="1466"/>
      <c r="AX49" s="1471"/>
      <c r="AY49" s="1528"/>
      <c r="AZ49" s="1526"/>
      <c r="BA49" s="1526"/>
      <c r="BB49" s="1526"/>
      <c r="BC49" s="1527"/>
    </row>
    <row r="50" spans="1:55" ht="22.5" customHeight="1">
      <c r="A50" s="1529" t="s">
        <v>530</v>
      </c>
      <c r="B50" s="1415"/>
      <c r="C50" s="1416"/>
      <c r="D50" s="1415"/>
      <c r="E50" s="1417"/>
      <c r="F50" s="1418"/>
      <c r="G50" s="1418"/>
      <c r="H50" s="1418"/>
      <c r="I50" s="1418"/>
      <c r="J50" s="1418"/>
      <c r="K50" s="1418"/>
      <c r="L50" s="1418"/>
      <c r="M50" s="1418"/>
      <c r="N50" s="1418"/>
      <c r="O50" s="1418"/>
      <c r="P50" s="1418"/>
      <c r="Q50" s="1418"/>
      <c r="R50" s="1418"/>
      <c r="S50" s="1419"/>
      <c r="T50" s="1383">
        <v>38</v>
      </c>
      <c r="U50" s="1445"/>
      <c r="V50" s="1363">
        <v>288410022</v>
      </c>
      <c r="W50" s="1364"/>
      <c r="X50" s="1364"/>
      <c r="Y50" s="1364"/>
      <c r="Z50" s="1365"/>
      <c r="AA50" s="1446">
        <v>100</v>
      </c>
      <c r="AB50" s="1447"/>
      <c r="AC50" s="1484">
        <v>288410022</v>
      </c>
      <c r="AD50" s="1482"/>
      <c r="AE50" s="1482"/>
      <c r="AF50" s="1482"/>
      <c r="AG50" s="1483"/>
      <c r="AH50" s="1530">
        <f>100-AA50</f>
        <v>0</v>
      </c>
      <c r="AI50" s="1531"/>
      <c r="AJ50" s="1512" t="s">
        <v>716</v>
      </c>
      <c r="AK50" s="1513"/>
      <c r="AL50" s="1513"/>
      <c r="AM50" s="1513"/>
      <c r="AN50" s="1513"/>
      <c r="AO50" s="1489">
        <v>288410022</v>
      </c>
      <c r="AP50" s="1482"/>
      <c r="AQ50" s="1482"/>
      <c r="AR50" s="1482"/>
      <c r="AS50" s="1483"/>
      <c r="AT50" s="1484">
        <v>288410022</v>
      </c>
      <c r="AU50" s="1482"/>
      <c r="AV50" s="1482"/>
      <c r="AW50" s="1482"/>
      <c r="AX50" s="1483"/>
      <c r="AY50" s="1512" t="s">
        <v>716</v>
      </c>
      <c r="AZ50" s="1513"/>
      <c r="BA50" s="1513"/>
      <c r="BB50" s="1513"/>
      <c r="BC50" s="1532"/>
    </row>
    <row r="51" spans="1:55" ht="22.5" customHeight="1">
      <c r="A51" s="1533" t="s">
        <v>532</v>
      </c>
      <c r="B51" s="1534"/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5"/>
      <c r="T51" s="1383">
        <v>39</v>
      </c>
      <c r="U51" s="1431"/>
      <c r="V51" s="1536">
        <v>40110784</v>
      </c>
      <c r="W51" s="1537"/>
      <c r="X51" s="1537"/>
      <c r="Y51" s="1537"/>
      <c r="Z51" s="1538"/>
      <c r="AA51" s="1507">
        <v>100</v>
      </c>
      <c r="AB51" s="1388"/>
      <c r="AC51" s="1536">
        <v>40110784</v>
      </c>
      <c r="AD51" s="1537"/>
      <c r="AE51" s="1537"/>
      <c r="AF51" s="1537"/>
      <c r="AG51" s="1538"/>
      <c r="AH51" s="1510">
        <f>100-AA51</f>
        <v>0</v>
      </c>
      <c r="AI51" s="1511"/>
      <c r="AJ51" s="1515" t="s">
        <v>716</v>
      </c>
      <c r="AK51" s="1516"/>
      <c r="AL51" s="1516"/>
      <c r="AM51" s="1516"/>
      <c r="AN51" s="1516"/>
      <c r="AO51" s="1539">
        <v>40110784</v>
      </c>
      <c r="AP51" s="1385"/>
      <c r="AQ51" s="1385"/>
      <c r="AR51" s="1385"/>
      <c r="AS51" s="1386"/>
      <c r="AT51" s="1536">
        <v>40110784</v>
      </c>
      <c r="AU51" s="1537"/>
      <c r="AV51" s="1537"/>
      <c r="AW51" s="1537"/>
      <c r="AX51" s="1538"/>
      <c r="AY51" s="1515" t="s">
        <v>716</v>
      </c>
      <c r="AZ51" s="1516"/>
      <c r="BA51" s="1516"/>
      <c r="BB51" s="1516"/>
      <c r="BC51" s="1517"/>
    </row>
    <row r="52" spans="1:55" ht="22.5" customHeight="1" thickBot="1">
      <c r="A52" s="1497" t="s">
        <v>753</v>
      </c>
      <c r="B52" s="1498"/>
      <c r="C52" s="1499"/>
      <c r="D52" s="1498"/>
      <c r="E52" s="1500"/>
      <c r="F52" s="1501"/>
      <c r="G52" s="1501"/>
      <c r="H52" s="1501"/>
      <c r="I52" s="1501"/>
      <c r="J52" s="1501"/>
      <c r="K52" s="1501"/>
      <c r="L52" s="1501"/>
      <c r="M52" s="1501"/>
      <c r="N52" s="1501"/>
      <c r="O52" s="1501"/>
      <c r="P52" s="1501"/>
      <c r="Q52" s="1501"/>
      <c r="R52" s="1501"/>
      <c r="S52" s="1502"/>
      <c r="T52" s="1540">
        <v>40</v>
      </c>
      <c r="U52" s="1503"/>
      <c r="V52" s="1541">
        <v>6233000</v>
      </c>
      <c r="W52" s="1455"/>
      <c r="X52" s="1455"/>
      <c r="Y52" s="1455"/>
      <c r="Z52" s="1456"/>
      <c r="AA52" s="1507">
        <v>100</v>
      </c>
      <c r="AB52" s="1508"/>
      <c r="AC52" s="1509">
        <v>6233000</v>
      </c>
      <c r="AD52" s="1455"/>
      <c r="AE52" s="1455"/>
      <c r="AF52" s="1455"/>
      <c r="AG52" s="1456"/>
      <c r="AH52" s="1510">
        <f>100-AA52</f>
        <v>0</v>
      </c>
      <c r="AI52" s="1511"/>
      <c r="AJ52" s="1515" t="s">
        <v>716</v>
      </c>
      <c r="AK52" s="1516"/>
      <c r="AL52" s="1516"/>
      <c r="AM52" s="1516"/>
      <c r="AN52" s="1516"/>
      <c r="AO52" s="1514">
        <v>6233000</v>
      </c>
      <c r="AP52" s="1455"/>
      <c r="AQ52" s="1455"/>
      <c r="AR52" s="1455"/>
      <c r="AS52" s="1456"/>
      <c r="AT52" s="1509">
        <v>6233000</v>
      </c>
      <c r="AU52" s="1455"/>
      <c r="AV52" s="1455"/>
      <c r="AW52" s="1455"/>
      <c r="AX52" s="1456"/>
      <c r="AY52" s="1515" t="s">
        <v>716</v>
      </c>
      <c r="AZ52" s="1516"/>
      <c r="BA52" s="1516"/>
      <c r="BB52" s="1516"/>
      <c r="BC52" s="1517"/>
    </row>
    <row r="53" spans="1:55" ht="22.5" customHeight="1" thickBot="1">
      <c r="A53" s="1542" t="s">
        <v>754</v>
      </c>
      <c r="B53" s="1543"/>
      <c r="C53" s="1543"/>
      <c r="D53" s="1543"/>
      <c r="E53" s="1543"/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4"/>
      <c r="T53" s="1545">
        <v>41</v>
      </c>
      <c r="U53" s="1521"/>
      <c r="V53" s="1470">
        <v>334753806</v>
      </c>
      <c r="W53" s="1466"/>
      <c r="X53" s="1466"/>
      <c r="Y53" s="1466"/>
      <c r="Z53" s="1467"/>
      <c r="AA53" s="1468"/>
      <c r="AB53" s="1469"/>
      <c r="AC53" s="1546">
        <v>334753806</v>
      </c>
      <c r="AD53" s="1547"/>
      <c r="AE53" s="1547"/>
      <c r="AF53" s="1547"/>
      <c r="AG53" s="1548"/>
      <c r="AH53" s="1468"/>
      <c r="AI53" s="1469"/>
      <c r="AJ53" s="1525"/>
      <c r="AK53" s="1526"/>
      <c r="AL53" s="1526"/>
      <c r="AM53" s="1526"/>
      <c r="AN53" s="1527"/>
      <c r="AO53" s="1475">
        <v>334753806</v>
      </c>
      <c r="AP53" s="1466"/>
      <c r="AQ53" s="1466"/>
      <c r="AR53" s="1466"/>
      <c r="AS53" s="1471"/>
      <c r="AT53" s="1549">
        <v>334753806</v>
      </c>
      <c r="AU53" s="1547"/>
      <c r="AV53" s="1547"/>
      <c r="AW53" s="1547"/>
      <c r="AX53" s="1550"/>
      <c r="AY53" s="1528"/>
      <c r="AZ53" s="1526"/>
      <c r="BA53" s="1526"/>
      <c r="BB53" s="1526"/>
      <c r="BC53" s="1527"/>
    </row>
    <row r="54" spans="1:55" ht="22.5" customHeight="1">
      <c r="A54" s="1479" t="s">
        <v>755</v>
      </c>
      <c r="B54" s="1379"/>
      <c r="C54" s="1404"/>
      <c r="D54" s="1379"/>
      <c r="E54" s="1380"/>
      <c r="F54" s="1381"/>
      <c r="G54" s="1381"/>
      <c r="H54" s="1381"/>
      <c r="I54" s="1381"/>
      <c r="J54" s="1381"/>
      <c r="K54" s="1381"/>
      <c r="L54" s="1381"/>
      <c r="M54" s="1381"/>
      <c r="N54" s="1381"/>
      <c r="O54" s="1381"/>
      <c r="P54" s="1381"/>
      <c r="Q54" s="1381"/>
      <c r="R54" s="1381"/>
      <c r="S54" s="1382"/>
      <c r="T54" s="1551">
        <v>42</v>
      </c>
      <c r="U54" s="1480"/>
      <c r="V54" s="1484"/>
      <c r="W54" s="1482"/>
      <c r="X54" s="1482"/>
      <c r="Y54" s="1482"/>
      <c r="Z54" s="1483"/>
      <c r="AA54" s="1396">
        <v>0</v>
      </c>
      <c r="AB54" s="1397"/>
      <c r="AC54" s="1515" t="s">
        <v>716</v>
      </c>
      <c r="AD54" s="1516"/>
      <c r="AE54" s="1516"/>
      <c r="AF54" s="1516"/>
      <c r="AG54" s="1552"/>
      <c r="AH54" s="1553">
        <f>100-AA54</f>
        <v>100</v>
      </c>
      <c r="AI54" s="1554"/>
      <c r="AJ54" s="1555"/>
      <c r="AK54" s="1556"/>
      <c r="AL54" s="1556"/>
      <c r="AM54" s="1556"/>
      <c r="AN54" s="1557"/>
      <c r="AO54" s="1489"/>
      <c r="AP54" s="1482"/>
      <c r="AQ54" s="1482"/>
      <c r="AR54" s="1482"/>
      <c r="AS54" s="1483"/>
      <c r="AT54" s="1515" t="s">
        <v>716</v>
      </c>
      <c r="AU54" s="1516"/>
      <c r="AV54" s="1516"/>
      <c r="AW54" s="1516"/>
      <c r="AX54" s="1552"/>
      <c r="AY54" s="1558"/>
      <c r="AZ54" s="1559"/>
      <c r="BA54" s="1559"/>
      <c r="BB54" s="1559"/>
      <c r="BC54" s="1560"/>
    </row>
    <row r="55" spans="1:55" ht="22.5" customHeight="1">
      <c r="A55" s="1529" t="s">
        <v>756</v>
      </c>
      <c r="B55" s="1415"/>
      <c r="C55" s="1416"/>
      <c r="D55" s="1415"/>
      <c r="E55" s="1417"/>
      <c r="F55" s="1418"/>
      <c r="G55" s="1418"/>
      <c r="H55" s="1418"/>
      <c r="I55" s="1418"/>
      <c r="J55" s="1418"/>
      <c r="K55" s="1418"/>
      <c r="L55" s="1418"/>
      <c r="M55" s="1418"/>
      <c r="N55" s="1418"/>
      <c r="O55" s="1418"/>
      <c r="P55" s="1418"/>
      <c r="Q55" s="1418"/>
      <c r="R55" s="1418"/>
      <c r="S55" s="1419"/>
      <c r="T55" s="1561">
        <v>43</v>
      </c>
      <c r="U55" s="1445"/>
      <c r="V55" s="1494"/>
      <c r="W55" s="1385"/>
      <c r="X55" s="1385"/>
      <c r="Y55" s="1385"/>
      <c r="Z55" s="1386"/>
      <c r="AA55" s="1446">
        <v>0</v>
      </c>
      <c r="AB55" s="1562"/>
      <c r="AC55" s="1515" t="s">
        <v>716</v>
      </c>
      <c r="AD55" s="1516"/>
      <c r="AE55" s="1516"/>
      <c r="AF55" s="1516"/>
      <c r="AG55" s="1563"/>
      <c r="AH55" s="1564">
        <f>100-AA55</f>
        <v>100</v>
      </c>
      <c r="AI55" s="1562"/>
      <c r="AJ55" s="1565"/>
      <c r="AK55" s="1566"/>
      <c r="AL55" s="1566"/>
      <c r="AM55" s="1566"/>
      <c r="AN55" s="1567"/>
      <c r="AO55" s="1568"/>
      <c r="AP55" s="1385"/>
      <c r="AQ55" s="1385"/>
      <c r="AR55" s="1385"/>
      <c r="AS55" s="1386"/>
      <c r="AT55" s="1515" t="s">
        <v>716</v>
      </c>
      <c r="AU55" s="1516"/>
      <c r="AV55" s="1516"/>
      <c r="AW55" s="1516"/>
      <c r="AX55" s="1563"/>
      <c r="AY55" s="1569"/>
      <c r="AZ55" s="1570"/>
      <c r="BA55" s="1570"/>
      <c r="BB55" s="1570"/>
      <c r="BC55" s="1571"/>
    </row>
    <row r="56" spans="1:55" ht="22.5" customHeight="1" thickBot="1">
      <c r="A56" s="1533" t="s">
        <v>503</v>
      </c>
      <c r="B56" s="1534"/>
      <c r="C56" s="1534"/>
      <c r="D56" s="1534"/>
      <c r="E56" s="1534"/>
      <c r="F56" s="1534"/>
      <c r="G56" s="1534"/>
      <c r="H56" s="1534"/>
      <c r="I56" s="1534"/>
      <c r="J56" s="1534"/>
      <c r="K56" s="1534"/>
      <c r="L56" s="1534"/>
      <c r="M56" s="1534"/>
      <c r="N56" s="1534"/>
      <c r="O56" s="1534"/>
      <c r="P56" s="1534"/>
      <c r="Q56" s="1534"/>
      <c r="R56" s="1534"/>
      <c r="S56" s="1535"/>
      <c r="T56" s="1572">
        <v>44</v>
      </c>
      <c r="U56" s="1431"/>
      <c r="V56" s="1573"/>
      <c r="W56" s="1574"/>
      <c r="X56" s="1574"/>
      <c r="Y56" s="1574"/>
      <c r="Z56" s="1575"/>
      <c r="AA56" s="1507">
        <v>100</v>
      </c>
      <c r="AB56" s="1388"/>
      <c r="AC56" s="1573"/>
      <c r="AD56" s="1574"/>
      <c r="AE56" s="1574"/>
      <c r="AF56" s="1574"/>
      <c r="AG56" s="1575"/>
      <c r="AH56" s="1510">
        <f>100-AA56</f>
        <v>0</v>
      </c>
      <c r="AI56" s="1511"/>
      <c r="AJ56" s="1515" t="s">
        <v>716</v>
      </c>
      <c r="AK56" s="1516"/>
      <c r="AL56" s="1516"/>
      <c r="AM56" s="1516"/>
      <c r="AN56" s="1516"/>
      <c r="AO56" s="1576"/>
      <c r="AP56" s="1455"/>
      <c r="AQ56" s="1455"/>
      <c r="AR56" s="1455"/>
      <c r="AS56" s="1456"/>
      <c r="AT56" s="1573"/>
      <c r="AU56" s="1574"/>
      <c r="AV56" s="1574"/>
      <c r="AW56" s="1574"/>
      <c r="AX56" s="1575"/>
      <c r="AY56" s="1515" t="s">
        <v>716</v>
      </c>
      <c r="AZ56" s="1516"/>
      <c r="BA56" s="1516"/>
      <c r="BB56" s="1516"/>
      <c r="BC56" s="1517"/>
    </row>
    <row r="57" spans="1:55" ht="30" customHeight="1" thickBot="1">
      <c r="A57" s="1518" t="s">
        <v>757</v>
      </c>
      <c r="B57" s="1543"/>
      <c r="C57" s="1543"/>
      <c r="D57" s="1543"/>
      <c r="E57" s="1543"/>
      <c r="F57" s="1543"/>
      <c r="G57" s="1543"/>
      <c r="H57" s="1543"/>
      <c r="I57" s="1543"/>
      <c r="J57" s="1543"/>
      <c r="K57" s="1543"/>
      <c r="L57" s="1543"/>
      <c r="M57" s="1543"/>
      <c r="N57" s="1543"/>
      <c r="O57" s="1543"/>
      <c r="P57" s="1543"/>
      <c r="Q57" s="1543"/>
      <c r="R57" s="1543"/>
      <c r="S57" s="1544"/>
      <c r="T57" s="1463">
        <v>45</v>
      </c>
      <c r="U57" s="1577"/>
      <c r="V57" s="1578">
        <v>4705716411</v>
      </c>
      <c r="W57" s="1579"/>
      <c r="X57" s="1579"/>
      <c r="Y57" s="1579"/>
      <c r="Z57" s="1580"/>
      <c r="AA57" s="1581"/>
      <c r="AB57" s="1469"/>
      <c r="AC57" s="1578">
        <v>3608397928</v>
      </c>
      <c r="AD57" s="1579"/>
      <c r="AE57" s="1579"/>
      <c r="AF57" s="1579"/>
      <c r="AG57" s="1582"/>
      <c r="AH57" s="1460"/>
      <c r="AI57" s="1469"/>
      <c r="AJ57" s="1578">
        <v>1097318483</v>
      </c>
      <c r="AK57" s="1579"/>
      <c r="AL57" s="1579"/>
      <c r="AM57" s="1579"/>
      <c r="AN57" s="1583"/>
      <c r="AO57" s="1584">
        <v>4705716411</v>
      </c>
      <c r="AP57" s="1579"/>
      <c r="AQ57" s="1579"/>
      <c r="AR57" s="1579"/>
      <c r="AS57" s="1582"/>
      <c r="AT57" s="1585">
        <v>3608397928</v>
      </c>
      <c r="AU57" s="1579"/>
      <c r="AV57" s="1579"/>
      <c r="AW57" s="1579"/>
      <c r="AX57" s="1582"/>
      <c r="AY57" s="1586">
        <v>1097318483</v>
      </c>
      <c r="AZ57" s="1473"/>
      <c r="BA57" s="1473"/>
      <c r="BB57" s="1473"/>
      <c r="BC57" s="1474"/>
    </row>
    <row r="58" spans="1:55" ht="28.5" customHeight="1" thickBot="1">
      <c r="A58" s="1587" t="s">
        <v>758</v>
      </c>
      <c r="B58" s="1588"/>
      <c r="C58" s="1588"/>
      <c r="D58" s="1588"/>
      <c r="E58" s="1588"/>
      <c r="F58" s="1588"/>
      <c r="G58" s="1588"/>
      <c r="H58" s="1588"/>
      <c r="I58" s="1588"/>
      <c r="J58" s="1588"/>
      <c r="K58" s="1588"/>
      <c r="L58" s="1588"/>
      <c r="M58" s="1588"/>
      <c r="N58" s="1588"/>
      <c r="O58" s="1588"/>
      <c r="P58" s="1588"/>
      <c r="Q58" s="1588"/>
      <c r="R58" s="1588"/>
      <c r="S58" s="1589"/>
      <c r="T58" s="1590">
        <v>46</v>
      </c>
      <c r="U58" s="1591"/>
      <c r="V58" s="1592"/>
      <c r="W58" s="1593"/>
      <c r="X58" s="1593"/>
      <c r="Y58" s="1593"/>
      <c r="Z58" s="1594"/>
      <c r="AA58" s="1595">
        <v>0</v>
      </c>
      <c r="AB58" s="1596"/>
      <c r="AC58" s="1597" t="s">
        <v>716</v>
      </c>
      <c r="AD58" s="1598"/>
      <c r="AE58" s="1598"/>
      <c r="AF58" s="1598"/>
      <c r="AG58" s="1599"/>
      <c r="AH58" s="1600">
        <f>100-AA58</f>
        <v>100</v>
      </c>
      <c r="AI58" s="1596"/>
      <c r="AJ58" s="1601"/>
      <c r="AK58" s="1523"/>
      <c r="AL58" s="1523"/>
      <c r="AM58" s="1523"/>
      <c r="AN58" s="1602"/>
      <c r="AO58" s="1603"/>
      <c r="AP58" s="1593"/>
      <c r="AQ58" s="1593"/>
      <c r="AR58" s="1593"/>
      <c r="AS58" s="1594"/>
      <c r="AT58" s="1597" t="s">
        <v>716</v>
      </c>
      <c r="AU58" s="1598"/>
      <c r="AV58" s="1598"/>
      <c r="AW58" s="1598"/>
      <c r="AX58" s="1599"/>
      <c r="AY58" s="1604"/>
      <c r="AZ58" s="1605"/>
      <c r="BA58" s="1605"/>
      <c r="BB58" s="1605"/>
      <c r="BC58" s="1606"/>
    </row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spans="1:4" ht="21.75" customHeight="1">
      <c r="A87" s="1607"/>
      <c r="B87" s="1607"/>
      <c r="C87" s="1607"/>
      <c r="D87" s="1607"/>
    </row>
    <row r="88" spans="1:4" ht="21.75" customHeight="1">
      <c r="A88" s="1607"/>
      <c r="B88" s="1607"/>
      <c r="C88" s="1607"/>
      <c r="D88" s="1607"/>
    </row>
    <row r="89" spans="1:4" ht="21.75" customHeight="1">
      <c r="A89" s="1607"/>
      <c r="B89" s="1607"/>
      <c r="C89" s="1607"/>
      <c r="D89" s="1607"/>
    </row>
    <row r="90" spans="1:4" ht="21.75" customHeight="1">
      <c r="A90" s="1607"/>
      <c r="B90" s="1607"/>
      <c r="C90" s="1607"/>
      <c r="D90" s="1607"/>
    </row>
    <row r="91" spans="1:4" ht="21.75" customHeight="1">
      <c r="A91" s="1607"/>
      <c r="B91" s="1607"/>
      <c r="C91" s="1607"/>
      <c r="D91" s="1607"/>
    </row>
    <row r="92" spans="1:4" ht="21.75" customHeight="1">
      <c r="A92" s="1607"/>
      <c r="B92" s="1607"/>
      <c r="C92" s="1607"/>
      <c r="D92" s="1607"/>
    </row>
    <row r="93" spans="1:4" ht="21.75" customHeight="1">
      <c r="A93" s="1607"/>
      <c r="B93" s="1607"/>
      <c r="C93" s="1607"/>
      <c r="D93" s="1607"/>
    </row>
    <row r="94" spans="1:4" ht="21.75" customHeight="1">
      <c r="A94" s="1607"/>
      <c r="B94" s="1607"/>
      <c r="C94" s="1607"/>
      <c r="D94" s="1607"/>
    </row>
    <row r="95" spans="1:4" ht="21.75" customHeight="1">
      <c r="A95" s="1607"/>
      <c r="B95" s="1607"/>
      <c r="C95" s="1607"/>
      <c r="D95" s="1607"/>
    </row>
    <row r="96" spans="1:4" ht="21.75" customHeight="1">
      <c r="A96" s="1607"/>
      <c r="B96" s="1607"/>
      <c r="C96" s="1607"/>
      <c r="D96" s="1607"/>
    </row>
    <row r="97" spans="1:4" ht="21.75" customHeight="1">
      <c r="A97" s="1607"/>
      <c r="B97" s="1607"/>
      <c r="C97" s="1607"/>
      <c r="D97" s="1607"/>
    </row>
    <row r="98" spans="1:4" ht="21.75" customHeight="1">
      <c r="A98" s="1607"/>
      <c r="B98" s="1607"/>
      <c r="C98" s="1607"/>
      <c r="D98" s="1607"/>
    </row>
    <row r="99" spans="1:4" ht="21.75" customHeight="1">
      <c r="A99" s="1607"/>
      <c r="B99" s="1607"/>
      <c r="C99" s="1607"/>
      <c r="D99" s="1607"/>
    </row>
    <row r="100" spans="1:4" ht="21.75" customHeight="1">
      <c r="A100" s="1607"/>
      <c r="B100" s="1607"/>
      <c r="C100" s="1607"/>
      <c r="D100" s="1607"/>
    </row>
    <row r="101" spans="1:4" ht="21.75" customHeight="1">
      <c r="A101" s="1607"/>
      <c r="B101" s="1607"/>
      <c r="C101" s="1607"/>
      <c r="D101" s="1607"/>
    </row>
    <row r="102" spans="1:4" ht="21.75" customHeight="1">
      <c r="A102" s="1607"/>
      <c r="B102" s="1607"/>
      <c r="C102" s="1607"/>
      <c r="D102" s="1607"/>
    </row>
    <row r="103" spans="1:4" ht="21.75" customHeight="1">
      <c r="A103" s="1607"/>
      <c r="B103" s="1607"/>
      <c r="C103" s="1607"/>
      <c r="D103" s="1607"/>
    </row>
    <row r="104" spans="1:4" ht="21.75" customHeight="1">
      <c r="A104" s="1607"/>
      <c r="B104" s="1607"/>
      <c r="C104" s="1607"/>
      <c r="D104" s="1607"/>
    </row>
    <row r="105" spans="1:4" ht="21.75" customHeight="1">
      <c r="A105" s="1607"/>
      <c r="B105" s="1607"/>
      <c r="C105" s="1607"/>
      <c r="D105" s="1607"/>
    </row>
    <row r="106" spans="1:4" ht="21.75" customHeight="1">
      <c r="A106" s="1607"/>
      <c r="B106" s="1607"/>
      <c r="C106" s="1607"/>
      <c r="D106" s="1607"/>
    </row>
    <row r="107" spans="1:4" ht="21.75" customHeight="1">
      <c r="A107" s="1607"/>
      <c r="B107" s="1607"/>
      <c r="C107" s="1607"/>
      <c r="D107" s="1607"/>
    </row>
    <row r="108" spans="1:4" ht="21.75" customHeight="1">
      <c r="A108" s="1607"/>
      <c r="B108" s="1607"/>
      <c r="C108" s="1607"/>
      <c r="D108" s="1607"/>
    </row>
    <row r="109" spans="1:4" ht="21.75" customHeight="1">
      <c r="A109" s="1607"/>
      <c r="B109" s="1607"/>
      <c r="C109" s="1607"/>
      <c r="D109" s="1607"/>
    </row>
    <row r="110" spans="1:4" ht="21.75" customHeight="1">
      <c r="A110" s="1607"/>
      <c r="B110" s="1607"/>
      <c r="C110" s="1607"/>
      <c r="D110" s="1607"/>
    </row>
    <row r="111" spans="1:4" ht="21.75" customHeight="1">
      <c r="A111" s="1607"/>
      <c r="B111" s="1607"/>
      <c r="C111" s="1607"/>
      <c r="D111" s="1607"/>
    </row>
    <row r="112" spans="1:4" ht="21.75" customHeight="1">
      <c r="A112" s="1607"/>
      <c r="B112" s="1607"/>
      <c r="C112" s="1607"/>
      <c r="D112" s="1607"/>
    </row>
    <row r="113" spans="1:4" ht="21.75" customHeight="1">
      <c r="A113" s="1607"/>
      <c r="B113" s="1607"/>
      <c r="C113" s="1607"/>
      <c r="D113" s="1607"/>
    </row>
    <row r="114" spans="1:4" ht="21.75" customHeight="1">
      <c r="A114" s="1607"/>
      <c r="B114" s="1607"/>
      <c r="C114" s="1607"/>
      <c r="D114" s="1607"/>
    </row>
    <row r="115" spans="1:4" ht="21.75" customHeight="1">
      <c r="A115" s="1607"/>
      <c r="B115" s="1607"/>
      <c r="C115" s="1607"/>
      <c r="D115" s="1607"/>
    </row>
    <row r="116" spans="1:4" ht="21.75" customHeight="1">
      <c r="A116" s="1607"/>
      <c r="B116" s="1607"/>
      <c r="C116" s="1607"/>
      <c r="D116" s="1607"/>
    </row>
    <row r="117" spans="1:4" ht="21.75" customHeight="1">
      <c r="A117" s="1607"/>
      <c r="B117" s="1607"/>
      <c r="C117" s="1607"/>
      <c r="D117" s="1607"/>
    </row>
    <row r="118" spans="1:4" ht="21.75" customHeight="1">
      <c r="A118" s="1607"/>
      <c r="B118" s="1607"/>
      <c r="C118" s="1607"/>
      <c r="D118" s="1607"/>
    </row>
    <row r="119" spans="1:4" ht="21.75" customHeight="1">
      <c r="A119" s="1607"/>
      <c r="B119" s="1607"/>
      <c r="C119" s="1607"/>
      <c r="D119" s="1607"/>
    </row>
    <row r="120" spans="1:4" ht="21.75" customHeight="1">
      <c r="A120" s="1607"/>
      <c r="B120" s="1607"/>
      <c r="C120" s="1607"/>
      <c r="D120" s="1607"/>
    </row>
    <row r="121" spans="1:4" ht="21.75" customHeight="1">
      <c r="A121" s="1607"/>
      <c r="B121" s="1607"/>
      <c r="C121" s="1607"/>
      <c r="D121" s="1607"/>
    </row>
    <row r="122" spans="1:4" ht="21.75" customHeight="1">
      <c r="A122" s="1607"/>
      <c r="B122" s="1607"/>
      <c r="C122" s="1607"/>
      <c r="D122" s="1607"/>
    </row>
    <row r="123" spans="1:4" ht="21.75" customHeight="1">
      <c r="A123" s="1607"/>
      <c r="B123" s="1607"/>
      <c r="C123" s="1607"/>
      <c r="D123" s="1607"/>
    </row>
    <row r="124" spans="1:4" ht="21.75" customHeight="1">
      <c r="A124" s="1607"/>
      <c r="B124" s="1607"/>
      <c r="C124" s="1607"/>
      <c r="D124" s="1607"/>
    </row>
    <row r="125" spans="1:4" ht="21.75" customHeight="1">
      <c r="A125" s="1607"/>
      <c r="B125" s="1607"/>
      <c r="C125" s="1607"/>
      <c r="D125" s="1607"/>
    </row>
    <row r="126" spans="1:4" ht="21.75" customHeight="1">
      <c r="A126" s="1607"/>
      <c r="B126" s="1607"/>
      <c r="C126" s="1607"/>
      <c r="D126" s="1607"/>
    </row>
    <row r="127" spans="1:4" ht="21.75" customHeight="1">
      <c r="A127" s="1607"/>
      <c r="B127" s="1607"/>
      <c r="C127" s="1607"/>
      <c r="D127" s="1607"/>
    </row>
    <row r="128" spans="1:4" ht="21.75" customHeight="1">
      <c r="A128" s="1607"/>
      <c r="B128" s="1607"/>
      <c r="C128" s="1607"/>
      <c r="D128" s="1607"/>
    </row>
    <row r="129" spans="1:4" ht="21.75" customHeight="1">
      <c r="A129" s="1607"/>
      <c r="B129" s="1607"/>
      <c r="C129" s="1607"/>
      <c r="D129" s="1607"/>
    </row>
    <row r="130" spans="1:4" ht="21.75" customHeight="1">
      <c r="A130" s="1607"/>
      <c r="B130" s="1607"/>
      <c r="C130" s="1607"/>
      <c r="D130" s="1607"/>
    </row>
    <row r="131" spans="1:4" ht="21.75" customHeight="1">
      <c r="A131" s="1607"/>
      <c r="B131" s="1607"/>
      <c r="C131" s="1607"/>
      <c r="D131" s="1607"/>
    </row>
    <row r="132" spans="1:4" ht="21.75" customHeight="1">
      <c r="A132" s="1607"/>
      <c r="B132" s="1607"/>
      <c r="C132" s="1607"/>
      <c r="D132" s="1607"/>
    </row>
    <row r="133" spans="1:4" ht="21.75" customHeight="1">
      <c r="A133" s="1607"/>
      <c r="B133" s="1607"/>
      <c r="C133" s="1607"/>
      <c r="D133" s="1607"/>
    </row>
    <row r="134" spans="1:4" ht="21.75" customHeight="1">
      <c r="A134" s="1607"/>
      <c r="B134" s="1607"/>
      <c r="C134" s="1607"/>
      <c r="D134" s="1607"/>
    </row>
    <row r="135" spans="1:4" ht="21.75" customHeight="1">
      <c r="A135" s="1607"/>
      <c r="B135" s="1607"/>
      <c r="C135" s="1607"/>
      <c r="D135" s="1607"/>
    </row>
    <row r="136" spans="1:4" ht="21.75" customHeight="1">
      <c r="A136" s="1607"/>
      <c r="B136" s="1607"/>
      <c r="C136" s="1607"/>
      <c r="D136" s="1607"/>
    </row>
    <row r="137" spans="1:4" ht="21.75" customHeight="1">
      <c r="A137" s="1607"/>
      <c r="B137" s="1607"/>
      <c r="C137" s="1607"/>
      <c r="D137" s="1607"/>
    </row>
    <row r="138" spans="1:4" ht="21.75" customHeight="1">
      <c r="A138" s="1607"/>
      <c r="B138" s="1607"/>
      <c r="C138" s="1607"/>
      <c r="D138" s="1607"/>
    </row>
    <row r="139" spans="1:4" ht="21.75" customHeight="1">
      <c r="A139" s="1607"/>
      <c r="B139" s="1607"/>
      <c r="C139" s="1607"/>
      <c r="D139" s="1607"/>
    </row>
    <row r="140" spans="1:4" ht="21.75" customHeight="1">
      <c r="A140" s="1607"/>
      <c r="B140" s="1607"/>
      <c r="C140" s="1607"/>
      <c r="D140" s="1607"/>
    </row>
    <row r="141" spans="1:4" ht="21.75" customHeight="1">
      <c r="A141" s="1607"/>
      <c r="B141" s="1607"/>
      <c r="C141" s="1607"/>
      <c r="D141" s="1607"/>
    </row>
    <row r="142" spans="1:4" ht="21.75" customHeight="1">
      <c r="A142" s="1607"/>
      <c r="B142" s="1607"/>
      <c r="C142" s="1607"/>
      <c r="D142" s="1607"/>
    </row>
    <row r="143" spans="1:4" ht="21.75" customHeight="1">
      <c r="A143" s="1607"/>
      <c r="B143" s="1607"/>
      <c r="C143" s="1607"/>
      <c r="D143" s="1607"/>
    </row>
    <row r="144" spans="1:4" ht="21.75" customHeight="1">
      <c r="A144" s="1607"/>
      <c r="B144" s="1607"/>
      <c r="C144" s="1607"/>
      <c r="D144" s="1607"/>
    </row>
    <row r="145" spans="1:4" ht="21.75" customHeight="1">
      <c r="A145" s="1607"/>
      <c r="B145" s="1607"/>
      <c r="C145" s="1607"/>
      <c r="D145" s="1607"/>
    </row>
    <row r="146" spans="1:4" ht="21.75" customHeight="1">
      <c r="A146" s="1607"/>
      <c r="B146" s="1607"/>
      <c r="C146" s="1607"/>
      <c r="D146" s="1607"/>
    </row>
    <row r="147" spans="1:4" ht="21.75" customHeight="1">
      <c r="A147" s="1607"/>
      <c r="B147" s="1607"/>
      <c r="C147" s="1607"/>
      <c r="D147" s="1607"/>
    </row>
    <row r="148" spans="1:4" ht="21.75" customHeight="1">
      <c r="A148" s="1607"/>
      <c r="B148" s="1607"/>
      <c r="C148" s="1607"/>
      <c r="D148" s="1607"/>
    </row>
    <row r="149" spans="1:4" ht="21.75" customHeight="1">
      <c r="A149" s="1607"/>
      <c r="B149" s="1607"/>
      <c r="C149" s="1607"/>
      <c r="D149" s="1607"/>
    </row>
    <row r="150" spans="1:4" ht="21.75" customHeight="1">
      <c r="A150" s="1607"/>
      <c r="B150" s="1607"/>
      <c r="C150" s="1607"/>
      <c r="D150" s="1607"/>
    </row>
    <row r="151" spans="1:4" ht="21.75" customHeight="1">
      <c r="A151" s="1607"/>
      <c r="B151" s="1607"/>
      <c r="C151" s="1607"/>
      <c r="D151" s="1607"/>
    </row>
    <row r="152" spans="1:4" ht="21.75" customHeight="1">
      <c r="A152" s="1607"/>
      <c r="B152" s="1607"/>
      <c r="C152" s="1607"/>
      <c r="D152" s="1607"/>
    </row>
    <row r="153" spans="1:4" ht="21.75" customHeight="1">
      <c r="A153" s="1607"/>
      <c r="B153" s="1607"/>
      <c r="C153" s="1607"/>
      <c r="D153" s="1607"/>
    </row>
    <row r="154" spans="1:4" ht="21.75" customHeight="1">
      <c r="A154" s="1607"/>
      <c r="B154" s="1607"/>
      <c r="C154" s="1607"/>
      <c r="D154" s="1607"/>
    </row>
    <row r="155" spans="1:4" ht="21.75" customHeight="1">
      <c r="A155" s="1607"/>
      <c r="B155" s="1607"/>
      <c r="C155" s="1607"/>
      <c r="D155" s="1607"/>
    </row>
    <row r="156" spans="1:4" ht="21.75" customHeight="1">
      <c r="A156" s="1607"/>
      <c r="B156" s="1607"/>
      <c r="C156" s="1607"/>
      <c r="D156" s="1607"/>
    </row>
    <row r="157" spans="1:4" ht="21.75" customHeight="1">
      <c r="A157" s="1607"/>
      <c r="B157" s="1607"/>
      <c r="C157" s="1607"/>
      <c r="D157" s="1607"/>
    </row>
    <row r="158" spans="1:4" ht="21.75" customHeight="1">
      <c r="A158" s="1607"/>
      <c r="B158" s="1607"/>
      <c r="C158" s="1607"/>
      <c r="D158" s="1607"/>
    </row>
    <row r="159" spans="1:4" ht="21.75" customHeight="1">
      <c r="A159" s="1607"/>
      <c r="B159" s="1607"/>
      <c r="C159" s="1607"/>
      <c r="D159" s="1607"/>
    </row>
    <row r="160" spans="1:4" ht="21.75" customHeight="1">
      <c r="A160" s="1607"/>
      <c r="B160" s="1607"/>
      <c r="C160" s="1607"/>
      <c r="D160" s="1607"/>
    </row>
    <row r="161" spans="1:4" ht="21.75" customHeight="1">
      <c r="A161" s="1607"/>
      <c r="B161" s="1607"/>
      <c r="C161" s="1607"/>
      <c r="D161" s="1607"/>
    </row>
    <row r="162" spans="1:4" ht="21.75" customHeight="1">
      <c r="A162" s="1607"/>
      <c r="B162" s="1607"/>
      <c r="C162" s="1607"/>
      <c r="D162" s="1607"/>
    </row>
    <row r="163" spans="1:4" ht="12.75">
      <c r="A163" s="1607"/>
      <c r="B163" s="1607"/>
      <c r="C163" s="1607"/>
      <c r="D163" s="1607"/>
    </row>
    <row r="164" spans="1:4" ht="12.75">
      <c r="A164" s="1607"/>
      <c r="B164" s="1607"/>
      <c r="C164" s="1607"/>
      <c r="D164" s="1607"/>
    </row>
    <row r="165" spans="1:4" ht="12.75">
      <c r="A165" s="1607"/>
      <c r="B165" s="1607"/>
      <c r="C165" s="1607"/>
      <c r="D165" s="1607"/>
    </row>
    <row r="166" spans="1:4" ht="12.75">
      <c r="A166" s="1607"/>
      <c r="B166" s="1607"/>
      <c r="C166" s="1607"/>
      <c r="D166" s="1607"/>
    </row>
    <row r="167" spans="1:4" ht="12.75">
      <c r="A167" s="1607"/>
      <c r="B167" s="1607"/>
      <c r="C167" s="1607"/>
      <c r="D167" s="1607"/>
    </row>
    <row r="168" spans="1:4" ht="12.75">
      <c r="A168" s="1607"/>
      <c r="B168" s="1607"/>
      <c r="C168" s="1607"/>
      <c r="D168" s="1607"/>
    </row>
    <row r="169" spans="1:4" ht="12.75">
      <c r="A169" s="1607"/>
      <c r="B169" s="1607"/>
      <c r="C169" s="1607"/>
      <c r="D169" s="1607"/>
    </row>
  </sheetData>
  <mergeCells count="241">
    <mergeCell ref="AY53:BC53"/>
    <mergeCell ref="AY54:BC54"/>
    <mergeCell ref="AY40:BC40"/>
    <mergeCell ref="AY41:BC41"/>
    <mergeCell ref="AY44:BC44"/>
    <mergeCell ref="AY49:BC49"/>
    <mergeCell ref="AY28:BC28"/>
    <mergeCell ref="AY29:BC29"/>
    <mergeCell ref="AY30:BC30"/>
    <mergeCell ref="AY39:BC39"/>
    <mergeCell ref="AY24:BC24"/>
    <mergeCell ref="AY25:BC25"/>
    <mergeCell ref="AY26:BC26"/>
    <mergeCell ref="AY27:BC27"/>
    <mergeCell ref="AY20:BC20"/>
    <mergeCell ref="AY21:BC21"/>
    <mergeCell ref="AY22:BC22"/>
    <mergeCell ref="AY23:BC23"/>
    <mergeCell ref="AT56:AX56"/>
    <mergeCell ref="AT57:AX57"/>
    <mergeCell ref="AY57:BC57"/>
    <mergeCell ref="AY13:BC13"/>
    <mergeCell ref="AY14:BC14"/>
    <mergeCell ref="AY15:BC15"/>
    <mergeCell ref="AY16:BC16"/>
    <mergeCell ref="AY17:BC17"/>
    <mergeCell ref="AY18:BC18"/>
    <mergeCell ref="AY19:BC19"/>
    <mergeCell ref="AT50:AX50"/>
    <mergeCell ref="AT51:AX51"/>
    <mergeCell ref="AT52:AX52"/>
    <mergeCell ref="AT53:AX53"/>
    <mergeCell ref="AT46:AX46"/>
    <mergeCell ref="AT47:AX47"/>
    <mergeCell ref="AT48:AX48"/>
    <mergeCell ref="AT49:AX49"/>
    <mergeCell ref="AT42:AX42"/>
    <mergeCell ref="AT43:AX43"/>
    <mergeCell ref="AT44:AX44"/>
    <mergeCell ref="AT45:AX45"/>
    <mergeCell ref="AT35:AX35"/>
    <mergeCell ref="AT36:AX36"/>
    <mergeCell ref="AT37:AX37"/>
    <mergeCell ref="AT38:AX38"/>
    <mergeCell ref="AT31:AX31"/>
    <mergeCell ref="AT32:AX32"/>
    <mergeCell ref="AT33:AX33"/>
    <mergeCell ref="AT34:AX34"/>
    <mergeCell ref="AO56:AS56"/>
    <mergeCell ref="AO57:AS57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O52:AS52"/>
    <mergeCell ref="AO53:AS53"/>
    <mergeCell ref="AO54:AS54"/>
    <mergeCell ref="AO55:AS55"/>
    <mergeCell ref="AO48:AS48"/>
    <mergeCell ref="AO49:AS49"/>
    <mergeCell ref="AO50:AS50"/>
    <mergeCell ref="AO51:AS51"/>
    <mergeCell ref="AO44:AS44"/>
    <mergeCell ref="AO45:AS45"/>
    <mergeCell ref="AO46:AS46"/>
    <mergeCell ref="AO47:AS47"/>
    <mergeCell ref="AO40:AS40"/>
    <mergeCell ref="AO41:AS41"/>
    <mergeCell ref="AO42:AS42"/>
    <mergeCell ref="AO43:AS43"/>
    <mergeCell ref="AO36:AS36"/>
    <mergeCell ref="AO37:AS37"/>
    <mergeCell ref="AO38:AS38"/>
    <mergeCell ref="AO39:AS39"/>
    <mergeCell ref="AO32:AS32"/>
    <mergeCell ref="AO33:AS33"/>
    <mergeCell ref="AO34:AS34"/>
    <mergeCell ref="AO35:AS35"/>
    <mergeCell ref="AO28:AS28"/>
    <mergeCell ref="AO29:AS29"/>
    <mergeCell ref="AO30:AS30"/>
    <mergeCell ref="AO31:AS31"/>
    <mergeCell ref="AO24:AS24"/>
    <mergeCell ref="AO25:AS25"/>
    <mergeCell ref="AO26:AS26"/>
    <mergeCell ref="AO27:AS27"/>
    <mergeCell ref="AO20:AS20"/>
    <mergeCell ref="AO21:AS21"/>
    <mergeCell ref="AO22:AS22"/>
    <mergeCell ref="AO23:AS23"/>
    <mergeCell ref="AO16:AS16"/>
    <mergeCell ref="AO17:AS17"/>
    <mergeCell ref="AO18:AS18"/>
    <mergeCell ref="AO19:AS19"/>
    <mergeCell ref="AJ54:AN54"/>
    <mergeCell ref="AJ55:AN55"/>
    <mergeCell ref="AJ57:AN57"/>
    <mergeCell ref="AJ58:AN58"/>
    <mergeCell ref="AJ40:AN40"/>
    <mergeCell ref="AJ44:AN44"/>
    <mergeCell ref="AJ49:AN49"/>
    <mergeCell ref="AJ53:AN53"/>
    <mergeCell ref="AJ41:AN41"/>
    <mergeCell ref="AJ28:AN28"/>
    <mergeCell ref="AJ29:AN29"/>
    <mergeCell ref="AJ30:AN30"/>
    <mergeCell ref="AJ39:AN39"/>
    <mergeCell ref="AJ24:AN24"/>
    <mergeCell ref="AJ25:AN25"/>
    <mergeCell ref="AJ26:AN26"/>
    <mergeCell ref="AJ27:AN27"/>
    <mergeCell ref="AJ20:AN20"/>
    <mergeCell ref="AJ21:AN21"/>
    <mergeCell ref="AJ22:AN22"/>
    <mergeCell ref="AJ23:AN23"/>
    <mergeCell ref="AJ16:AN16"/>
    <mergeCell ref="AJ17:AN17"/>
    <mergeCell ref="AJ18:AN18"/>
    <mergeCell ref="AJ19:AN19"/>
    <mergeCell ref="AC52:AG52"/>
    <mergeCell ref="AC53:AG53"/>
    <mergeCell ref="AC56:AG56"/>
    <mergeCell ref="AC57:AG57"/>
    <mergeCell ref="AC48:AG48"/>
    <mergeCell ref="AC49:AG49"/>
    <mergeCell ref="AC50:AG50"/>
    <mergeCell ref="AC51:AG51"/>
    <mergeCell ref="AC44:AG44"/>
    <mergeCell ref="AC45:AG45"/>
    <mergeCell ref="AC46:AG46"/>
    <mergeCell ref="AC47:AG47"/>
    <mergeCell ref="AC31:AG31"/>
    <mergeCell ref="AC32:AG32"/>
    <mergeCell ref="AC33:AG33"/>
    <mergeCell ref="AC34:AG34"/>
    <mergeCell ref="AC27:AG27"/>
    <mergeCell ref="AC28:AG28"/>
    <mergeCell ref="AC29:AG29"/>
    <mergeCell ref="AC30:AG30"/>
    <mergeCell ref="AC23:AG23"/>
    <mergeCell ref="AC24:AG24"/>
    <mergeCell ref="AC25:AG25"/>
    <mergeCell ref="AC26:AG26"/>
    <mergeCell ref="V49:Z49"/>
    <mergeCell ref="V50:Z50"/>
    <mergeCell ref="V51:Z51"/>
    <mergeCell ref="V52:Z52"/>
    <mergeCell ref="V45:Z45"/>
    <mergeCell ref="V46:Z46"/>
    <mergeCell ref="V47:Z47"/>
    <mergeCell ref="V48:Z48"/>
    <mergeCell ref="V35:Z35"/>
    <mergeCell ref="V36:Z36"/>
    <mergeCell ref="V37:Z37"/>
    <mergeCell ref="V38:Z38"/>
    <mergeCell ref="V31:Z31"/>
    <mergeCell ref="V32:Z32"/>
    <mergeCell ref="V33:Z33"/>
    <mergeCell ref="V34:Z34"/>
    <mergeCell ref="V27:Z27"/>
    <mergeCell ref="V28:Z28"/>
    <mergeCell ref="V29:Z29"/>
    <mergeCell ref="V30:Z30"/>
    <mergeCell ref="V23:Z23"/>
    <mergeCell ref="V24:Z24"/>
    <mergeCell ref="V25:Z25"/>
    <mergeCell ref="V26:Z26"/>
    <mergeCell ref="V19:Z19"/>
    <mergeCell ref="V20:Z20"/>
    <mergeCell ref="V21:Z21"/>
    <mergeCell ref="V22:Z22"/>
    <mergeCell ref="AU4:BA4"/>
    <mergeCell ref="V13:Z13"/>
    <mergeCell ref="V14:Z14"/>
    <mergeCell ref="V15:Z15"/>
    <mergeCell ref="AJ13:AN13"/>
    <mergeCell ref="AJ14:AN14"/>
    <mergeCell ref="AJ15:AN15"/>
    <mergeCell ref="AO13:AS13"/>
    <mergeCell ref="AO14:AS14"/>
    <mergeCell ref="AO15:AS15"/>
    <mergeCell ref="A51:S51"/>
    <mergeCell ref="AH51:AI51"/>
    <mergeCell ref="A56:S56"/>
    <mergeCell ref="AH56:AI56"/>
    <mergeCell ref="A53:S53"/>
    <mergeCell ref="AH52:AI52"/>
    <mergeCell ref="V53:Z53"/>
    <mergeCell ref="V54:Z54"/>
    <mergeCell ref="V55:Z55"/>
    <mergeCell ref="V56:Z56"/>
    <mergeCell ref="AH34:AI34"/>
    <mergeCell ref="AH35:AI35"/>
    <mergeCell ref="AH45:AI45"/>
    <mergeCell ref="AC42:AG42"/>
    <mergeCell ref="AC43:AG43"/>
    <mergeCell ref="AH37:AI37"/>
    <mergeCell ref="AC35:AG35"/>
    <mergeCell ref="AC36:AG36"/>
    <mergeCell ref="AC37:AG37"/>
    <mergeCell ref="AC38:AG38"/>
    <mergeCell ref="T9:U11"/>
    <mergeCell ref="AH31:AI31"/>
    <mergeCell ref="AH13:AI13"/>
    <mergeCell ref="AH14:AI14"/>
    <mergeCell ref="AH15:AI15"/>
    <mergeCell ref="AA23:AB23"/>
    <mergeCell ref="AH23:AI23"/>
    <mergeCell ref="V16:Z16"/>
    <mergeCell ref="V17:Z17"/>
    <mergeCell ref="V18:Z18"/>
    <mergeCell ref="AY58:BC58"/>
    <mergeCell ref="A20:S20"/>
    <mergeCell ref="A28:S28"/>
    <mergeCell ref="AH50:AI50"/>
    <mergeCell ref="AH36:AI36"/>
    <mergeCell ref="AH32:AI32"/>
    <mergeCell ref="AH33:AI33"/>
    <mergeCell ref="A37:S37"/>
    <mergeCell ref="AH46:AI46"/>
    <mergeCell ref="A38:S38"/>
    <mergeCell ref="AO58:AS58"/>
    <mergeCell ref="A58:S58"/>
    <mergeCell ref="V58:Z58"/>
    <mergeCell ref="A57:S57"/>
    <mergeCell ref="T58:U58"/>
    <mergeCell ref="V57:Z57"/>
    <mergeCell ref="A49:S49"/>
    <mergeCell ref="AH47:AI47"/>
    <mergeCell ref="AH48:AI48"/>
    <mergeCell ref="AH38:AI38"/>
    <mergeCell ref="V39:Z39"/>
    <mergeCell ref="V40:Z40"/>
    <mergeCell ref="V41:Z41"/>
    <mergeCell ref="V42:Z42"/>
    <mergeCell ref="V43:Z43"/>
    <mergeCell ref="V44:Z44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rowBreaks count="1" manualBreakCount="1">
    <brk id="40" max="5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171"/>
  <sheetViews>
    <sheetView zoomScale="75" zoomScaleNormal="75" workbookViewId="0" topLeftCell="A34">
      <selection activeCell="AB9" sqref="AB9"/>
    </sheetView>
  </sheetViews>
  <sheetFormatPr defaultColWidth="9.00390625" defaultRowHeight="12.75"/>
  <cols>
    <col min="1" max="6" width="3.25390625" style="0" customWidth="1"/>
    <col min="7" max="7" width="3.875" style="0" customWidth="1"/>
    <col min="8" max="11" width="3.25390625" style="0" customWidth="1"/>
    <col min="12" max="12" width="3.875" style="0" customWidth="1"/>
    <col min="13" max="13" width="3.25390625" style="0" customWidth="1"/>
    <col min="14" max="14" width="3.625" style="0" customWidth="1"/>
    <col min="15" max="15" width="3.875" style="0" customWidth="1"/>
    <col min="16" max="19" width="3.25390625" style="0" customWidth="1"/>
    <col min="20" max="20" width="2.625" style="0" customWidth="1"/>
    <col min="21" max="26" width="3.25390625" style="0" customWidth="1"/>
    <col min="27" max="27" width="2.875" style="0" customWidth="1"/>
    <col min="28" max="29" width="3.25390625" style="0" customWidth="1"/>
    <col min="30" max="30" width="2.75390625" style="0" customWidth="1"/>
    <col min="31" max="34" width="3.25390625" style="0" customWidth="1"/>
    <col min="35" max="35" width="2.875" style="0" customWidth="1"/>
    <col min="36" max="36" width="3.875" style="0" customWidth="1"/>
    <col min="37" max="37" width="2.625" style="0" customWidth="1"/>
  </cols>
  <sheetData>
    <row r="1" spans="1:37" ht="12.75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K1" s="1608"/>
    </row>
    <row r="2" spans="1:37" ht="25.5" customHeight="1">
      <c r="A2" s="1608"/>
      <c r="B2" s="1608"/>
      <c r="C2" s="1608"/>
      <c r="D2" s="1608"/>
      <c r="E2" s="1608"/>
      <c r="F2" s="1608"/>
      <c r="G2" s="1608"/>
      <c r="H2" s="1608"/>
      <c r="I2" s="1608"/>
      <c r="J2" s="1608"/>
      <c r="K2" s="1608"/>
      <c r="L2" s="1608"/>
      <c r="M2" s="1608"/>
      <c r="N2" s="1608"/>
      <c r="O2" s="1608"/>
      <c r="P2" s="1608"/>
      <c r="Q2" s="1608"/>
      <c r="R2" s="1608"/>
      <c r="S2" s="1608"/>
      <c r="T2" s="1608"/>
      <c r="U2" s="1608"/>
      <c r="V2" s="1608"/>
      <c r="W2" s="1608"/>
      <c r="X2" s="1608"/>
      <c r="Y2" s="1608"/>
      <c r="Z2" s="1608"/>
      <c r="AA2" s="1608"/>
      <c r="AB2" s="1608"/>
      <c r="AC2" s="1608"/>
      <c r="AD2" s="1608"/>
      <c r="AE2" s="1608"/>
      <c r="AF2" s="1608"/>
      <c r="AG2" s="1608"/>
      <c r="AH2" s="1608"/>
      <c r="AK2" s="1608"/>
    </row>
    <row r="3" spans="1:37" ht="15" customHeight="1">
      <c r="A3" s="1608"/>
      <c r="B3" s="1608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1608"/>
      <c r="T3" s="1608"/>
      <c r="U3" s="1608"/>
      <c r="V3" s="1608"/>
      <c r="W3" s="1608"/>
      <c r="X3" s="1608"/>
      <c r="Y3" s="1608"/>
      <c r="Z3" s="1608"/>
      <c r="AA3" s="1608"/>
      <c r="AB3" s="1608"/>
      <c r="AC3" s="1608"/>
      <c r="AD3" s="1608"/>
      <c r="AE3" s="1608"/>
      <c r="AF3" s="1608"/>
      <c r="AG3" s="1608"/>
      <c r="AH3" s="1608"/>
      <c r="AI3" s="1609"/>
      <c r="AJ3" s="1610"/>
      <c r="AK3" s="1608"/>
    </row>
    <row r="4" spans="1:37" ht="46.5" customHeight="1">
      <c r="A4" s="974" t="s">
        <v>759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  <c r="Z4" s="974"/>
      <c r="AA4" s="974"/>
      <c r="AB4" s="974"/>
      <c r="AC4" s="974"/>
      <c r="AD4" s="974"/>
      <c r="AE4" s="974"/>
      <c r="AF4" s="974"/>
      <c r="AG4" s="974"/>
      <c r="AH4" s="974"/>
      <c r="AI4" s="974"/>
      <c r="AJ4" s="974"/>
      <c r="AK4" s="974"/>
    </row>
    <row r="5" spans="1:37" ht="12.75">
      <c r="A5" s="1608"/>
      <c r="B5" s="1608"/>
      <c r="C5" s="1608"/>
      <c r="D5" s="1608"/>
      <c r="E5" s="1608"/>
      <c r="F5" s="1608"/>
      <c r="G5" s="1608"/>
      <c r="H5" s="1608"/>
      <c r="I5" s="1608"/>
      <c r="J5" s="1608"/>
      <c r="K5" s="1608"/>
      <c r="L5" s="1608"/>
      <c r="M5" s="1608"/>
      <c r="N5" s="1608"/>
      <c r="O5" s="1608"/>
      <c r="P5" s="1608"/>
      <c r="Q5" s="1608"/>
      <c r="R5" s="1608"/>
      <c r="S5" s="1608"/>
      <c r="T5" s="1608"/>
      <c r="U5" s="1608"/>
      <c r="V5" s="1608"/>
      <c r="W5" s="1608"/>
      <c r="X5" s="1608"/>
      <c r="Y5" s="1608"/>
      <c r="Z5" s="1608"/>
      <c r="AA5" s="1608"/>
      <c r="AB5" s="1608"/>
      <c r="AC5" s="1608"/>
      <c r="AD5" s="1608"/>
      <c r="AE5" s="1608"/>
      <c r="AF5" s="1608"/>
      <c r="AG5" s="1608"/>
      <c r="AH5" s="1609"/>
      <c r="AI5" s="1609"/>
      <c r="AJ5" s="1608"/>
      <c r="AK5" s="1608"/>
    </row>
    <row r="6" spans="1:37" ht="12.75">
      <c r="A6" s="1608"/>
      <c r="B6" s="1608"/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11" t="s">
        <v>549</v>
      </c>
      <c r="AB6" s="1611"/>
      <c r="AC6" s="1611"/>
      <c r="AD6" s="1611"/>
      <c r="AE6" s="1611"/>
      <c r="AF6" s="1611"/>
      <c r="AG6" s="1611"/>
      <c r="AH6" s="1611"/>
      <c r="AI6" s="1611"/>
      <c r="AJ6" s="1608"/>
      <c r="AK6" s="1608"/>
    </row>
    <row r="7" spans="1:37" ht="12.75">
      <c r="A7" s="1608"/>
      <c r="B7" s="1608"/>
      <c r="C7" s="1608"/>
      <c r="D7" s="1608"/>
      <c r="E7" s="1608"/>
      <c r="F7" s="1608"/>
      <c r="G7" s="1608"/>
      <c r="H7" s="1608"/>
      <c r="I7" s="1608"/>
      <c r="J7" s="1608"/>
      <c r="K7" s="1608"/>
      <c r="L7" s="1608"/>
      <c r="M7" s="1608"/>
      <c r="N7" s="1608"/>
      <c r="O7" s="1608"/>
      <c r="P7" s="1608"/>
      <c r="Q7" s="1608"/>
      <c r="R7" s="1608"/>
      <c r="S7" s="1608"/>
      <c r="T7" s="1608"/>
      <c r="U7" s="1608"/>
      <c r="V7" s="1608"/>
      <c r="W7" s="1608"/>
      <c r="X7" s="1608"/>
      <c r="Y7" s="1608"/>
      <c r="Z7" s="1608"/>
      <c r="AA7" s="1612" t="s">
        <v>550</v>
      </c>
      <c r="AB7" s="1612"/>
      <c r="AC7" s="1612"/>
      <c r="AD7" s="1612"/>
      <c r="AE7" s="1612"/>
      <c r="AF7" s="1612"/>
      <c r="AG7" s="1612"/>
      <c r="AH7" s="1612"/>
      <c r="AI7" s="1612"/>
      <c r="AJ7" s="1608"/>
      <c r="AK7" s="1608"/>
    </row>
    <row r="8" spans="1:37" ht="13.5" thickBot="1">
      <c r="A8" s="1608"/>
      <c r="B8" s="1608"/>
      <c r="C8" s="1608"/>
      <c r="D8" s="1608"/>
      <c r="E8" s="1608"/>
      <c r="F8" s="1608"/>
      <c r="G8" s="1608"/>
      <c r="H8" s="1608"/>
      <c r="I8" s="1608"/>
      <c r="J8" s="1608"/>
      <c r="K8" s="1608"/>
      <c r="L8" s="1608"/>
      <c r="M8" s="1608"/>
      <c r="N8" s="1608"/>
      <c r="O8" s="1608"/>
      <c r="P8" s="1608"/>
      <c r="Q8" s="1608"/>
      <c r="R8" s="1608"/>
      <c r="S8" s="1608"/>
      <c r="T8" s="1608"/>
      <c r="U8" s="1608"/>
      <c r="V8" s="1608"/>
      <c r="W8" s="1608"/>
      <c r="X8" s="1608"/>
      <c r="Y8" s="1608"/>
      <c r="Z8" s="1608"/>
      <c r="AA8" s="1608"/>
      <c r="AB8" s="1608"/>
      <c r="AC8" s="1608"/>
      <c r="AD8" s="1608"/>
      <c r="AE8" s="1608"/>
      <c r="AF8" s="1608"/>
      <c r="AG8" s="1608"/>
      <c r="AH8" s="1608"/>
      <c r="AI8" s="1608"/>
      <c r="AJ8" s="1608"/>
      <c r="AK8" s="1608"/>
    </row>
    <row r="9" spans="1:37" ht="24" customHeight="1" thickBot="1">
      <c r="A9" s="6">
        <v>5</v>
      </c>
      <c r="B9" s="7">
        <v>1</v>
      </c>
      <c r="C9" s="7">
        <v>2</v>
      </c>
      <c r="D9" s="7">
        <v>3</v>
      </c>
      <c r="E9" s="7">
        <v>0</v>
      </c>
      <c r="F9" s="8">
        <v>9</v>
      </c>
      <c r="H9" s="6">
        <v>1</v>
      </c>
      <c r="I9" s="7">
        <v>2</v>
      </c>
      <c r="J9" s="7">
        <v>5</v>
      </c>
      <c r="K9" s="8">
        <v>4</v>
      </c>
      <c r="M9" s="6">
        <v>0</v>
      </c>
      <c r="N9" s="8">
        <v>1</v>
      </c>
      <c r="P9" s="6">
        <v>2</v>
      </c>
      <c r="Q9" s="7">
        <v>8</v>
      </c>
      <c r="R9" s="7">
        <v>0</v>
      </c>
      <c r="S9" s="8">
        <v>0</v>
      </c>
      <c r="U9" s="6">
        <v>7</v>
      </c>
      <c r="V9" s="7">
        <v>5</v>
      </c>
      <c r="W9" s="7">
        <v>1</v>
      </c>
      <c r="X9" s="7">
        <v>1</v>
      </c>
      <c r="Y9" s="7">
        <v>1</v>
      </c>
      <c r="Z9" s="8">
        <v>5</v>
      </c>
      <c r="AB9" s="1613">
        <v>5</v>
      </c>
      <c r="AC9" s="1614">
        <v>5</v>
      </c>
      <c r="AE9" s="1615">
        <v>2</v>
      </c>
      <c r="AF9" s="1616">
        <v>0</v>
      </c>
      <c r="AG9" s="1616">
        <v>0</v>
      </c>
      <c r="AH9" s="632">
        <v>5</v>
      </c>
      <c r="AJ9" s="468">
        <v>2</v>
      </c>
      <c r="AK9" s="1608"/>
    </row>
    <row r="10" spans="1:40" ht="38.25" customHeight="1">
      <c r="A10" s="1617" t="s">
        <v>147</v>
      </c>
      <c r="B10" s="1617"/>
      <c r="C10" s="1617"/>
      <c r="D10" s="1617"/>
      <c r="E10" s="1617"/>
      <c r="F10" s="1617"/>
      <c r="G10" s="1618"/>
      <c r="H10" s="1617" t="s">
        <v>148</v>
      </c>
      <c r="I10" s="1617"/>
      <c r="J10" s="1617"/>
      <c r="K10" s="1617"/>
      <c r="L10" s="1618"/>
      <c r="M10" s="1619" t="s">
        <v>149</v>
      </c>
      <c r="N10" s="1617"/>
      <c r="O10" s="1618"/>
      <c r="P10" s="1619" t="s">
        <v>760</v>
      </c>
      <c r="Q10" s="1619"/>
      <c r="R10" s="1619"/>
      <c r="S10" s="1619"/>
      <c r="T10" s="1608"/>
      <c r="U10" s="1617" t="s">
        <v>151</v>
      </c>
      <c r="V10" s="1617"/>
      <c r="W10" s="1617"/>
      <c r="X10" s="1617"/>
      <c r="Y10" s="1617"/>
      <c r="Z10" s="1608"/>
      <c r="AA10" s="1608"/>
      <c r="AB10" s="1617" t="s">
        <v>152</v>
      </c>
      <c r="AC10" s="1617"/>
      <c r="AD10" s="1617" t="s">
        <v>153</v>
      </c>
      <c r="AE10" s="1617"/>
      <c r="AF10" s="1617"/>
      <c r="AG10" s="1617"/>
      <c r="AH10" s="1609"/>
      <c r="AI10" s="1608"/>
      <c r="AJ10" s="1617" t="s">
        <v>154</v>
      </c>
      <c r="AK10" s="1608"/>
      <c r="AN10" s="1620"/>
    </row>
    <row r="11" ht="15" thickBot="1">
      <c r="AJ11" s="1621" t="s">
        <v>453</v>
      </c>
    </row>
    <row r="12" spans="1:36" s="1101" customFormat="1" ht="24.75" customHeight="1">
      <c r="A12" s="1080" t="s">
        <v>164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3"/>
      <c r="Y12" s="643"/>
      <c r="Z12" s="643"/>
      <c r="AA12" s="643"/>
      <c r="AB12" s="644"/>
      <c r="AC12" s="1081" t="s">
        <v>435</v>
      </c>
      <c r="AD12" s="1082"/>
      <c r="AE12" s="642" t="s">
        <v>761</v>
      </c>
      <c r="AF12" s="643"/>
      <c r="AG12" s="643"/>
      <c r="AH12" s="643"/>
      <c r="AI12" s="643"/>
      <c r="AJ12" s="1622"/>
    </row>
    <row r="13" spans="1:36" ht="13.5" thickBot="1">
      <c r="A13" s="1004">
        <v>1</v>
      </c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1623"/>
      <c r="AC13" s="1624">
        <v>2</v>
      </c>
      <c r="AD13" s="1624"/>
      <c r="AE13" s="1624">
        <v>3</v>
      </c>
      <c r="AF13" s="1624"/>
      <c r="AG13" s="1624"/>
      <c r="AH13" s="1624"/>
      <c r="AI13" s="1624"/>
      <c r="AJ13" s="1625"/>
    </row>
    <row r="14" spans="1:36" s="1633" customFormat="1" ht="26.25" customHeight="1">
      <c r="A14" s="1626" t="s">
        <v>762</v>
      </c>
      <c r="B14" s="1627"/>
      <c r="C14" s="1627"/>
      <c r="D14" s="1627"/>
      <c r="E14" s="1627"/>
      <c r="F14" s="1627"/>
      <c r="G14" s="1627"/>
      <c r="H14" s="1627"/>
      <c r="I14" s="1627"/>
      <c r="J14" s="1627"/>
      <c r="K14" s="1627"/>
      <c r="L14" s="1627"/>
      <c r="M14" s="1627"/>
      <c r="N14" s="1627"/>
      <c r="O14" s="1627"/>
      <c r="P14" s="1627"/>
      <c r="Q14" s="1627"/>
      <c r="R14" s="1627"/>
      <c r="S14" s="1627"/>
      <c r="T14" s="1627"/>
      <c r="U14" s="1627"/>
      <c r="V14" s="1627"/>
      <c r="W14" s="1627"/>
      <c r="X14" s="1627"/>
      <c r="Y14" s="1628" t="s">
        <v>763</v>
      </c>
      <c r="Z14" s="1629"/>
      <c r="AA14" s="1628"/>
      <c r="AB14" s="1629"/>
      <c r="AC14" s="1630" t="s">
        <v>193</v>
      </c>
      <c r="AD14" s="1631"/>
      <c r="AE14" s="1632"/>
      <c r="AF14" s="1197"/>
      <c r="AG14" s="1197"/>
      <c r="AH14" s="1197"/>
      <c r="AI14" s="1197"/>
      <c r="AJ14" s="1198"/>
    </row>
    <row r="15" spans="1:36" s="1633" customFormat="1" ht="60" customHeight="1" thickBot="1">
      <c r="A15" s="1634" t="s">
        <v>785</v>
      </c>
      <c r="B15" s="1635"/>
      <c r="C15" s="1635"/>
      <c r="D15" s="1635"/>
      <c r="E15" s="1635"/>
      <c r="F15" s="1635"/>
      <c r="G15" s="1635"/>
      <c r="H15" s="1635"/>
      <c r="I15" s="1635"/>
      <c r="J15" s="1635"/>
      <c r="K15" s="1635"/>
      <c r="L15" s="1635"/>
      <c r="M15" s="1635"/>
      <c r="N15" s="1635"/>
      <c r="O15" s="1635"/>
      <c r="P15" s="1635"/>
      <c r="Q15" s="1635"/>
      <c r="R15" s="1635"/>
      <c r="S15" s="1635"/>
      <c r="T15" s="1635"/>
      <c r="U15" s="1635"/>
      <c r="V15" s="1635"/>
      <c r="W15" s="1635"/>
      <c r="X15" s="1635"/>
      <c r="Y15" s="1635"/>
      <c r="Z15" s="1635"/>
      <c r="AA15" s="1635"/>
      <c r="AB15" s="1636"/>
      <c r="AC15" s="1637" t="s">
        <v>196</v>
      </c>
      <c r="AD15" s="1638"/>
      <c r="AE15" s="1639"/>
      <c r="AF15" s="1639"/>
      <c r="AG15" s="1639"/>
      <c r="AH15" s="1639"/>
      <c r="AI15" s="1639"/>
      <c r="AJ15" s="1640"/>
    </row>
    <row r="16" spans="1:36" s="1633" customFormat="1" ht="60.75" customHeight="1" thickBot="1">
      <c r="A16" s="1634" t="s">
        <v>786</v>
      </c>
      <c r="B16" s="1635"/>
      <c r="C16" s="1635"/>
      <c r="D16" s="1635"/>
      <c r="E16" s="1635"/>
      <c r="F16" s="1635"/>
      <c r="G16" s="1635"/>
      <c r="H16" s="1635"/>
      <c r="I16" s="1635"/>
      <c r="J16" s="1635"/>
      <c r="K16" s="1635"/>
      <c r="L16" s="1635"/>
      <c r="M16" s="1635"/>
      <c r="N16" s="1635"/>
      <c r="O16" s="1635"/>
      <c r="P16" s="1635"/>
      <c r="Q16" s="1635"/>
      <c r="R16" s="1635"/>
      <c r="S16" s="1635"/>
      <c r="T16" s="1635"/>
      <c r="U16" s="1635"/>
      <c r="V16" s="1635"/>
      <c r="W16" s="1635"/>
      <c r="X16" s="1635"/>
      <c r="Y16" s="1635"/>
      <c r="Z16" s="1635"/>
      <c r="AA16" s="1635"/>
      <c r="AB16" s="1636"/>
      <c r="AC16" s="1641" t="s">
        <v>199</v>
      </c>
      <c r="AD16" s="1642"/>
      <c r="AE16" s="1643"/>
      <c r="AF16" s="1644"/>
      <c r="AG16" s="1644"/>
      <c r="AH16" s="1644"/>
      <c r="AI16" s="1644"/>
      <c r="AJ16" s="1645"/>
    </row>
    <row r="17" spans="1:36" s="1633" customFormat="1" ht="58.5" customHeight="1" thickBot="1">
      <c r="A17" s="1646" t="s">
        <v>764</v>
      </c>
      <c r="B17" s="1647"/>
      <c r="C17" s="1647"/>
      <c r="D17" s="1647"/>
      <c r="E17" s="1647"/>
      <c r="F17" s="1647"/>
      <c r="G17" s="1647"/>
      <c r="H17" s="1647"/>
      <c r="I17" s="1647"/>
      <c r="J17" s="1647"/>
      <c r="K17" s="1647"/>
      <c r="L17" s="1647"/>
      <c r="M17" s="1647"/>
      <c r="N17" s="1647"/>
      <c r="O17" s="1647"/>
      <c r="P17" s="1647"/>
      <c r="Q17" s="1647"/>
      <c r="R17" s="1647"/>
      <c r="S17" s="1647"/>
      <c r="T17" s="1647"/>
      <c r="U17" s="1647"/>
      <c r="V17" s="1647"/>
      <c r="W17" s="1647"/>
      <c r="X17" s="1647"/>
      <c r="Y17" s="1647"/>
      <c r="Z17" s="1647"/>
      <c r="AA17" s="1647"/>
      <c r="AB17" s="1648"/>
      <c r="AC17" s="1641" t="s">
        <v>202</v>
      </c>
      <c r="AD17" s="1642"/>
      <c r="AE17" s="1643"/>
      <c r="AF17" s="1644"/>
      <c r="AG17" s="1644"/>
      <c r="AH17" s="1644"/>
      <c r="AI17" s="1644"/>
      <c r="AJ17" s="1645"/>
    </row>
    <row r="18" spans="1:36" s="1633" customFormat="1" ht="29.25" customHeight="1" thickBot="1">
      <c r="A18" s="1634" t="s">
        <v>787</v>
      </c>
      <c r="B18" s="1635"/>
      <c r="C18" s="1635"/>
      <c r="D18" s="1635"/>
      <c r="E18" s="1635"/>
      <c r="F18" s="1635"/>
      <c r="G18" s="1635"/>
      <c r="H18" s="1635"/>
      <c r="I18" s="1635"/>
      <c r="J18" s="1635"/>
      <c r="K18" s="1635"/>
      <c r="L18" s="1635"/>
      <c r="M18" s="1635"/>
      <c r="N18" s="1635"/>
      <c r="O18" s="1635"/>
      <c r="P18" s="1635"/>
      <c r="Q18" s="1635"/>
      <c r="R18" s="1635"/>
      <c r="S18" s="1635"/>
      <c r="T18" s="1635"/>
      <c r="U18" s="1635"/>
      <c r="V18" s="1635"/>
      <c r="W18" s="1635"/>
      <c r="X18" s="1635"/>
      <c r="Y18" s="1635"/>
      <c r="Z18" s="1635"/>
      <c r="AA18" s="1635"/>
      <c r="AB18" s="1636"/>
      <c r="AC18" s="1637" t="s">
        <v>205</v>
      </c>
      <c r="AD18" s="1638"/>
      <c r="AE18" s="1639"/>
      <c r="AF18" s="1639"/>
      <c r="AG18" s="1639"/>
      <c r="AH18" s="1639"/>
      <c r="AI18" s="1639"/>
      <c r="AJ18" s="1640"/>
    </row>
    <row r="19" spans="1:36" s="1633" customFormat="1" ht="65.25" customHeight="1" thickBot="1">
      <c r="A19" s="1649" t="s">
        <v>765</v>
      </c>
      <c r="B19" s="1649"/>
      <c r="C19" s="1649"/>
      <c r="D19" s="1649"/>
      <c r="E19" s="1649"/>
      <c r="F19" s="1649"/>
      <c r="G19" s="1649"/>
      <c r="H19" s="1649"/>
      <c r="I19" s="1649"/>
      <c r="J19" s="1649"/>
      <c r="K19" s="1649"/>
      <c r="L19" s="1649"/>
      <c r="M19" s="1649"/>
      <c r="N19" s="1649"/>
      <c r="O19" s="1649"/>
      <c r="P19" s="1649"/>
      <c r="Q19" s="1649"/>
      <c r="R19" s="1649"/>
      <c r="S19" s="1649"/>
      <c r="T19" s="1649"/>
      <c r="U19" s="1649"/>
      <c r="V19" s="1649"/>
      <c r="W19" s="1649"/>
      <c r="X19" s="1649"/>
      <c r="Y19" s="1649"/>
      <c r="Z19" s="1649"/>
      <c r="AA19" s="1649"/>
      <c r="AB19" s="1649"/>
      <c r="AC19" s="1649"/>
      <c r="AD19" s="1649"/>
      <c r="AE19" s="1649"/>
      <c r="AF19" s="1649"/>
      <c r="AG19" s="1649"/>
      <c r="AH19" s="1649"/>
      <c r="AI19" s="1649"/>
      <c r="AJ19" s="1649"/>
    </row>
    <row r="20" spans="1:36" s="1657" customFormat="1" ht="31.5" customHeight="1">
      <c r="A20" s="1650" t="s">
        <v>766</v>
      </c>
      <c r="B20" s="1651"/>
      <c r="C20" s="1651"/>
      <c r="D20" s="1651"/>
      <c r="E20" s="1651"/>
      <c r="F20" s="1651"/>
      <c r="G20" s="1651"/>
      <c r="H20" s="1651"/>
      <c r="I20" s="1651"/>
      <c r="J20" s="1651"/>
      <c r="K20" s="1651"/>
      <c r="L20" s="1651"/>
      <c r="M20" s="1651"/>
      <c r="N20" s="1651"/>
      <c r="O20" s="1651"/>
      <c r="P20" s="1651"/>
      <c r="Q20" s="1651"/>
      <c r="R20" s="1651"/>
      <c r="S20" s="1651"/>
      <c r="T20" s="1651"/>
      <c r="U20" s="1651"/>
      <c r="V20" s="1651"/>
      <c r="W20" s="1651"/>
      <c r="X20" s="1651"/>
      <c r="Y20" s="1651"/>
      <c r="Z20" s="1651"/>
      <c r="AA20" s="1651"/>
      <c r="AB20" s="1652"/>
      <c r="AC20" s="1653" t="s">
        <v>208</v>
      </c>
      <c r="AD20" s="1653"/>
      <c r="AE20" s="1654"/>
      <c r="AF20" s="1655"/>
      <c r="AG20" s="1655"/>
      <c r="AH20" s="1655"/>
      <c r="AI20" s="1655"/>
      <c r="AJ20" s="1656"/>
    </row>
    <row r="21" spans="1:36" s="1657" customFormat="1" ht="31.5" customHeight="1">
      <c r="A21" s="1658" t="s">
        <v>767</v>
      </c>
      <c r="B21" s="1659"/>
      <c r="C21" s="1659"/>
      <c r="D21" s="1659"/>
      <c r="E21" s="1659"/>
      <c r="F21" s="1659"/>
      <c r="G21" s="1659"/>
      <c r="H21" s="1659"/>
      <c r="I21" s="1659"/>
      <c r="J21" s="1659"/>
      <c r="K21" s="1659"/>
      <c r="L21" s="1659"/>
      <c r="M21" s="1659"/>
      <c r="N21" s="1659"/>
      <c r="O21" s="1659"/>
      <c r="P21" s="1659"/>
      <c r="Q21" s="1659"/>
      <c r="R21" s="1659"/>
      <c r="S21" s="1659"/>
      <c r="T21" s="1659"/>
      <c r="U21" s="1659"/>
      <c r="V21" s="1659"/>
      <c r="W21" s="1659"/>
      <c r="X21" s="1659"/>
      <c r="Y21" s="1659"/>
      <c r="Z21" s="1659"/>
      <c r="AA21" s="1659"/>
      <c r="AB21" s="1660"/>
      <c r="AC21" s="1661" t="s">
        <v>211</v>
      </c>
      <c r="AD21" s="1661"/>
      <c r="AE21" s="1662"/>
      <c r="AF21" s="250"/>
      <c r="AG21" s="250"/>
      <c r="AH21" s="250"/>
      <c r="AI21" s="250"/>
      <c r="AJ21" s="1663"/>
    </row>
    <row r="22" spans="1:36" s="1657" customFormat="1" ht="31.5" customHeight="1" thickBot="1">
      <c r="A22" s="1664" t="s">
        <v>768</v>
      </c>
      <c r="B22" s="1665"/>
      <c r="C22" s="1665"/>
      <c r="D22" s="1665"/>
      <c r="E22" s="1665"/>
      <c r="F22" s="1665"/>
      <c r="G22" s="1665"/>
      <c r="H22" s="1665"/>
      <c r="I22" s="1665"/>
      <c r="J22" s="1665"/>
      <c r="K22" s="1665"/>
      <c r="L22" s="1665"/>
      <c r="M22" s="1665"/>
      <c r="N22" s="1665"/>
      <c r="O22" s="1665"/>
      <c r="P22" s="1665"/>
      <c r="Q22" s="1665"/>
      <c r="R22" s="1665"/>
      <c r="S22" s="1665"/>
      <c r="T22" s="1665"/>
      <c r="U22" s="1665"/>
      <c r="V22" s="1665"/>
      <c r="W22" s="1665"/>
      <c r="X22" s="1665"/>
      <c r="Y22" s="1665"/>
      <c r="Z22" s="1665"/>
      <c r="AA22" s="1665"/>
      <c r="AB22" s="1666"/>
      <c r="AC22" s="1667" t="s">
        <v>214</v>
      </c>
      <c r="AD22" s="1667"/>
      <c r="AE22" s="1662"/>
      <c r="AF22" s="250"/>
      <c r="AG22" s="250"/>
      <c r="AH22" s="250"/>
      <c r="AI22" s="250"/>
      <c r="AJ22" s="1663"/>
    </row>
    <row r="23" spans="1:36" s="1657" customFormat="1" ht="31.5" customHeight="1">
      <c r="A23" s="1650" t="s">
        <v>769</v>
      </c>
      <c r="B23" s="1651"/>
      <c r="C23" s="1651"/>
      <c r="D23" s="1651"/>
      <c r="E23" s="1651"/>
      <c r="F23" s="1651"/>
      <c r="G23" s="1651"/>
      <c r="H23" s="1651"/>
      <c r="I23" s="1651"/>
      <c r="J23" s="1651"/>
      <c r="K23" s="1651"/>
      <c r="L23" s="1651"/>
      <c r="M23" s="1651"/>
      <c r="N23" s="1651"/>
      <c r="O23" s="1651"/>
      <c r="P23" s="1651"/>
      <c r="Q23" s="1651"/>
      <c r="R23" s="1651"/>
      <c r="S23" s="1651"/>
      <c r="T23" s="1651"/>
      <c r="U23" s="1651"/>
      <c r="V23" s="1651"/>
      <c r="W23" s="1651"/>
      <c r="X23" s="1651"/>
      <c r="Y23" s="1651"/>
      <c r="Z23" s="1651"/>
      <c r="AA23" s="1651"/>
      <c r="AB23" s="1652"/>
      <c r="AC23" s="1668" t="s">
        <v>217</v>
      </c>
      <c r="AD23" s="1668"/>
      <c r="AE23" s="1669"/>
      <c r="AF23" s="1670"/>
      <c r="AG23" s="1670"/>
      <c r="AH23" s="1670"/>
      <c r="AI23" s="1670"/>
      <c r="AJ23" s="1671"/>
    </row>
    <row r="24" spans="1:36" s="1657" customFormat="1" ht="31.5" customHeight="1">
      <c r="A24" s="1658" t="s">
        <v>770</v>
      </c>
      <c r="B24" s="1659"/>
      <c r="C24" s="1659"/>
      <c r="D24" s="1659"/>
      <c r="E24" s="1659"/>
      <c r="F24" s="1659"/>
      <c r="G24" s="1659"/>
      <c r="H24" s="1659"/>
      <c r="I24" s="1659"/>
      <c r="J24" s="1659"/>
      <c r="K24" s="1659"/>
      <c r="L24" s="1659"/>
      <c r="M24" s="1659"/>
      <c r="N24" s="1659"/>
      <c r="O24" s="1659"/>
      <c r="P24" s="1659"/>
      <c r="Q24" s="1659"/>
      <c r="R24" s="1659"/>
      <c r="S24" s="1659"/>
      <c r="T24" s="1659"/>
      <c r="U24" s="1659"/>
      <c r="V24" s="1659"/>
      <c r="W24" s="1659"/>
      <c r="X24" s="1659"/>
      <c r="Y24" s="1659"/>
      <c r="Z24" s="1659"/>
      <c r="AA24" s="1659"/>
      <c r="AB24" s="1660"/>
      <c r="AC24" s="1661" t="s">
        <v>220</v>
      </c>
      <c r="AD24" s="1661"/>
      <c r="AE24" s="1662"/>
      <c r="AF24" s="250"/>
      <c r="AG24" s="250"/>
      <c r="AH24" s="250"/>
      <c r="AI24" s="250"/>
      <c r="AJ24" s="1663"/>
    </row>
    <row r="25" spans="1:36" s="1657" customFormat="1" ht="31.5" customHeight="1">
      <c r="A25" s="1672" t="s">
        <v>771</v>
      </c>
      <c r="B25" s="1673"/>
      <c r="C25" s="1673"/>
      <c r="D25" s="1673"/>
      <c r="E25" s="1673"/>
      <c r="F25" s="1673"/>
      <c r="G25" s="1673"/>
      <c r="H25" s="1673"/>
      <c r="I25" s="1673"/>
      <c r="J25" s="1673"/>
      <c r="K25" s="1673"/>
      <c r="L25" s="1673"/>
      <c r="M25" s="1673"/>
      <c r="N25" s="1673"/>
      <c r="O25" s="1673"/>
      <c r="P25" s="1673"/>
      <c r="Q25" s="1673"/>
      <c r="R25" s="1673"/>
      <c r="S25" s="1673"/>
      <c r="T25" s="1673"/>
      <c r="U25" s="1673"/>
      <c r="V25" s="1673"/>
      <c r="W25" s="1673"/>
      <c r="X25" s="1673"/>
      <c r="Y25" s="1673"/>
      <c r="Z25" s="1673"/>
      <c r="AA25" s="1673"/>
      <c r="AB25" s="1674"/>
      <c r="AC25" s="1661" t="s">
        <v>223</v>
      </c>
      <c r="AD25" s="1661"/>
      <c r="AE25" s="1675"/>
      <c r="AF25" s="1676"/>
      <c r="AG25" s="1676"/>
      <c r="AH25" s="1676"/>
      <c r="AI25" s="1676"/>
      <c r="AJ25" s="1677"/>
    </row>
    <row r="26" spans="1:36" s="1657" customFormat="1" ht="31.5" customHeight="1">
      <c r="A26" s="1658" t="s">
        <v>772</v>
      </c>
      <c r="B26" s="1659"/>
      <c r="C26" s="1659"/>
      <c r="D26" s="1659"/>
      <c r="E26" s="1659"/>
      <c r="F26" s="1659"/>
      <c r="G26" s="1659"/>
      <c r="H26" s="1659"/>
      <c r="I26" s="1659"/>
      <c r="J26" s="1659"/>
      <c r="K26" s="1659"/>
      <c r="L26" s="1659"/>
      <c r="M26" s="1659"/>
      <c r="N26" s="1659"/>
      <c r="O26" s="1659"/>
      <c r="P26" s="1659"/>
      <c r="Q26" s="1659"/>
      <c r="R26" s="1659"/>
      <c r="S26" s="1659"/>
      <c r="T26" s="1659"/>
      <c r="U26" s="1659"/>
      <c r="V26" s="1659"/>
      <c r="W26" s="1659"/>
      <c r="X26" s="1659"/>
      <c r="Y26" s="1659"/>
      <c r="Z26" s="1659"/>
      <c r="AA26" s="1659"/>
      <c r="AB26" s="1660"/>
      <c r="AC26" s="1661" t="s">
        <v>226</v>
      </c>
      <c r="AD26" s="1661"/>
      <c r="AE26" s="1662"/>
      <c r="AF26" s="1659"/>
      <c r="AG26" s="1659"/>
      <c r="AH26" s="1659"/>
      <c r="AI26" s="1659"/>
      <c r="AJ26" s="1678"/>
    </row>
    <row r="27" spans="1:36" s="1657" customFormat="1" ht="31.5" customHeight="1">
      <c r="A27" s="1658" t="s">
        <v>773</v>
      </c>
      <c r="B27" s="1659"/>
      <c r="C27" s="1659"/>
      <c r="D27" s="1659"/>
      <c r="E27" s="1659"/>
      <c r="F27" s="1659"/>
      <c r="G27" s="1659"/>
      <c r="H27" s="1659"/>
      <c r="I27" s="1659"/>
      <c r="J27" s="1659"/>
      <c r="K27" s="1659"/>
      <c r="L27" s="1659"/>
      <c r="M27" s="1659"/>
      <c r="N27" s="1659"/>
      <c r="O27" s="1659"/>
      <c r="P27" s="1659"/>
      <c r="Q27" s="1659"/>
      <c r="R27" s="1659"/>
      <c r="S27" s="1659"/>
      <c r="T27" s="1659"/>
      <c r="U27" s="1659"/>
      <c r="V27" s="1659"/>
      <c r="W27" s="1659"/>
      <c r="X27" s="1659"/>
      <c r="Y27" s="1659"/>
      <c r="Z27" s="1659"/>
      <c r="AA27" s="1659"/>
      <c r="AB27" s="1660"/>
      <c r="AC27" s="1661" t="s">
        <v>229</v>
      </c>
      <c r="AD27" s="1661"/>
      <c r="AE27" s="1662"/>
      <c r="AF27" s="1659"/>
      <c r="AG27" s="1659"/>
      <c r="AH27" s="1659"/>
      <c r="AI27" s="1659"/>
      <c r="AJ27" s="1678"/>
    </row>
    <row r="28" spans="1:36" s="1657" customFormat="1" ht="31.5" customHeight="1">
      <c r="A28" s="1679" t="s">
        <v>774</v>
      </c>
      <c r="B28" s="1680"/>
      <c r="C28" s="1680"/>
      <c r="D28" s="1680"/>
      <c r="E28" s="1680"/>
      <c r="F28" s="1680"/>
      <c r="G28" s="1680"/>
      <c r="H28" s="1680"/>
      <c r="I28" s="1680"/>
      <c r="J28" s="1680"/>
      <c r="K28" s="1680"/>
      <c r="L28" s="1680"/>
      <c r="M28" s="1680"/>
      <c r="N28" s="1680"/>
      <c r="O28" s="1680"/>
      <c r="P28" s="1680"/>
      <c r="Q28" s="1680"/>
      <c r="R28" s="1680"/>
      <c r="S28" s="1680"/>
      <c r="T28" s="1680"/>
      <c r="U28" s="1680"/>
      <c r="V28" s="1680"/>
      <c r="W28" s="1680"/>
      <c r="X28" s="1680"/>
      <c r="Y28" s="1680"/>
      <c r="Z28" s="1680"/>
      <c r="AA28" s="1680"/>
      <c r="AB28" s="1681"/>
      <c r="AC28" s="1661" t="s">
        <v>232</v>
      </c>
      <c r="AD28" s="1661"/>
      <c r="AE28" s="1675"/>
      <c r="AF28" s="1676"/>
      <c r="AG28" s="1676"/>
      <c r="AH28" s="1676"/>
      <c r="AI28" s="1676"/>
      <c r="AJ28" s="1677"/>
    </row>
    <row r="29" spans="1:36" s="1657" customFormat="1" ht="31.5" customHeight="1">
      <c r="A29" s="1658" t="s">
        <v>775</v>
      </c>
      <c r="B29" s="1659"/>
      <c r="C29" s="1659"/>
      <c r="D29" s="1659"/>
      <c r="E29" s="1659"/>
      <c r="F29" s="1659"/>
      <c r="G29" s="1659"/>
      <c r="H29" s="1659"/>
      <c r="I29" s="1659"/>
      <c r="J29" s="1659"/>
      <c r="K29" s="1659"/>
      <c r="L29" s="1659"/>
      <c r="M29" s="1659"/>
      <c r="N29" s="1659"/>
      <c r="O29" s="1659"/>
      <c r="P29" s="1659"/>
      <c r="Q29" s="1659"/>
      <c r="R29" s="1659"/>
      <c r="S29" s="1659"/>
      <c r="T29" s="1659"/>
      <c r="U29" s="1659"/>
      <c r="V29" s="1659"/>
      <c r="W29" s="1659"/>
      <c r="X29" s="1659"/>
      <c r="Y29" s="1659"/>
      <c r="Z29" s="1659"/>
      <c r="AA29" s="1659"/>
      <c r="AB29" s="1660"/>
      <c r="AC29" s="1661" t="s">
        <v>506</v>
      </c>
      <c r="AD29" s="1661"/>
      <c r="AE29" s="1662"/>
      <c r="AF29" s="1659"/>
      <c r="AG29" s="1659"/>
      <c r="AH29" s="1659"/>
      <c r="AI29" s="1659"/>
      <c r="AJ29" s="1678"/>
    </row>
    <row r="30" spans="1:36" s="1657" customFormat="1" ht="31.5" customHeight="1">
      <c r="A30" s="1682" t="s">
        <v>776</v>
      </c>
      <c r="B30" s="1683"/>
      <c r="C30" s="1683"/>
      <c r="D30" s="1683"/>
      <c r="E30" s="1683"/>
      <c r="F30" s="1683"/>
      <c r="G30" s="1683"/>
      <c r="H30" s="1683"/>
      <c r="I30" s="1683"/>
      <c r="J30" s="1683"/>
      <c r="K30" s="1683"/>
      <c r="L30" s="1683"/>
      <c r="M30" s="1683"/>
      <c r="N30" s="1683"/>
      <c r="O30" s="1683"/>
      <c r="P30" s="1683"/>
      <c r="Q30" s="1683"/>
      <c r="R30" s="1683"/>
      <c r="S30" s="1683"/>
      <c r="T30" s="1683"/>
      <c r="U30" s="1683"/>
      <c r="V30" s="1683"/>
      <c r="W30" s="1683"/>
      <c r="X30" s="1683"/>
      <c r="Y30" s="1683"/>
      <c r="Z30" s="1683"/>
      <c r="AA30" s="1683"/>
      <c r="AB30" s="1684"/>
      <c r="AC30" s="1661" t="s">
        <v>508</v>
      </c>
      <c r="AD30" s="1661"/>
      <c r="AE30" s="1662"/>
      <c r="AF30" s="1659"/>
      <c r="AG30" s="1659"/>
      <c r="AH30" s="1659"/>
      <c r="AI30" s="1659"/>
      <c r="AJ30" s="1678"/>
    </row>
    <row r="31" spans="1:36" s="1657" customFormat="1" ht="31.5" customHeight="1" thickBot="1">
      <c r="A31" s="1682" t="s">
        <v>777</v>
      </c>
      <c r="B31" s="1683"/>
      <c r="C31" s="1683"/>
      <c r="D31" s="1683"/>
      <c r="E31" s="1683"/>
      <c r="F31" s="1683"/>
      <c r="G31" s="1683"/>
      <c r="H31" s="1683"/>
      <c r="I31" s="1683"/>
      <c r="J31" s="1683"/>
      <c r="K31" s="1683"/>
      <c r="L31" s="1683"/>
      <c r="M31" s="1683"/>
      <c r="N31" s="1683"/>
      <c r="O31" s="1683"/>
      <c r="P31" s="1683"/>
      <c r="Q31" s="1683"/>
      <c r="R31" s="1683"/>
      <c r="S31" s="1683"/>
      <c r="T31" s="1683"/>
      <c r="U31" s="1683"/>
      <c r="V31" s="1683"/>
      <c r="W31" s="1683"/>
      <c r="X31" s="1683"/>
      <c r="Y31" s="1683"/>
      <c r="Z31" s="1683"/>
      <c r="AA31" s="1683"/>
      <c r="AB31" s="1684"/>
      <c r="AC31" s="1685" t="s">
        <v>510</v>
      </c>
      <c r="AD31" s="1685"/>
      <c r="AE31" s="1686"/>
      <c r="AF31" s="1683"/>
      <c r="AG31" s="1683"/>
      <c r="AH31" s="1683"/>
      <c r="AI31" s="1683"/>
      <c r="AJ31" s="1687"/>
    </row>
    <row r="32" spans="1:36" s="1657" customFormat="1" ht="31.5" customHeight="1" thickTop="1">
      <c r="A32" s="1688" t="s">
        <v>778</v>
      </c>
      <c r="B32" s="1689"/>
      <c r="C32" s="1689"/>
      <c r="D32" s="1689"/>
      <c r="E32" s="1689"/>
      <c r="F32" s="1689"/>
      <c r="G32" s="1689"/>
      <c r="H32" s="1689"/>
      <c r="I32" s="1689"/>
      <c r="J32" s="1689"/>
      <c r="K32" s="1689"/>
      <c r="L32" s="1689"/>
      <c r="M32" s="1689"/>
      <c r="N32" s="1689"/>
      <c r="O32" s="1689"/>
      <c r="P32" s="1689"/>
      <c r="Q32" s="1689"/>
      <c r="R32" s="1689"/>
      <c r="S32" s="1689"/>
      <c r="T32" s="1689"/>
      <c r="U32" s="1689"/>
      <c r="V32" s="1689"/>
      <c r="W32" s="1689"/>
      <c r="X32" s="1689"/>
      <c r="Y32" s="1689"/>
      <c r="Z32" s="1689"/>
      <c r="AA32" s="1689"/>
      <c r="AB32" s="1690"/>
      <c r="AC32" s="1691" t="s">
        <v>512</v>
      </c>
      <c r="AD32" s="1691"/>
      <c r="AE32" s="1692"/>
      <c r="AF32" s="1689"/>
      <c r="AG32" s="1689"/>
      <c r="AH32" s="1689"/>
      <c r="AI32" s="1689"/>
      <c r="AJ32" s="1693"/>
    </row>
    <row r="33" spans="1:36" s="1657" customFormat="1" ht="31.5" customHeight="1">
      <c r="A33" s="1658" t="s">
        <v>779</v>
      </c>
      <c r="B33" s="1659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59"/>
      <c r="O33" s="1659"/>
      <c r="P33" s="1659"/>
      <c r="Q33" s="1659"/>
      <c r="R33" s="1659"/>
      <c r="S33" s="1659"/>
      <c r="T33" s="1659"/>
      <c r="U33" s="1659"/>
      <c r="V33" s="1659"/>
      <c r="W33" s="1659"/>
      <c r="X33" s="1659"/>
      <c r="Y33" s="1659"/>
      <c r="Z33" s="1659"/>
      <c r="AA33" s="1659"/>
      <c r="AB33" s="1660"/>
      <c r="AC33" s="1661" t="s">
        <v>514</v>
      </c>
      <c r="AD33" s="1661"/>
      <c r="AE33" s="1662"/>
      <c r="AF33" s="1659"/>
      <c r="AG33" s="1659"/>
      <c r="AH33" s="1659"/>
      <c r="AI33" s="1659"/>
      <c r="AJ33" s="1678"/>
    </row>
    <row r="34" spans="1:36" s="1657" customFormat="1" ht="31.5" customHeight="1">
      <c r="A34" s="1658" t="s">
        <v>780</v>
      </c>
      <c r="B34" s="1659"/>
      <c r="C34" s="1659"/>
      <c r="D34" s="1659"/>
      <c r="E34" s="1659"/>
      <c r="F34" s="1659"/>
      <c r="G34" s="1659"/>
      <c r="H34" s="1659"/>
      <c r="I34" s="1659"/>
      <c r="J34" s="1659"/>
      <c r="K34" s="1659"/>
      <c r="L34" s="1659"/>
      <c r="M34" s="1659"/>
      <c r="N34" s="1659"/>
      <c r="O34" s="1659"/>
      <c r="P34" s="1659"/>
      <c r="Q34" s="1659"/>
      <c r="R34" s="1659"/>
      <c r="S34" s="1659"/>
      <c r="T34" s="1659"/>
      <c r="U34" s="1659"/>
      <c r="V34" s="1659"/>
      <c r="W34" s="1659"/>
      <c r="X34" s="1659"/>
      <c r="Y34" s="1659"/>
      <c r="Z34" s="1659"/>
      <c r="AA34" s="1659"/>
      <c r="AB34" s="1660"/>
      <c r="AC34" s="1661" t="s">
        <v>516</v>
      </c>
      <c r="AD34" s="1661"/>
      <c r="AE34" s="1662"/>
      <c r="AF34" s="1659"/>
      <c r="AG34" s="1659"/>
      <c r="AH34" s="1659"/>
      <c r="AI34" s="1659"/>
      <c r="AJ34" s="1678"/>
    </row>
    <row r="35" spans="1:36" s="1657" customFormat="1" ht="31.5" customHeight="1">
      <c r="A35" s="1679" t="s">
        <v>781</v>
      </c>
      <c r="B35" s="1680"/>
      <c r="C35" s="1680"/>
      <c r="D35" s="1680"/>
      <c r="E35" s="1680"/>
      <c r="F35" s="1680"/>
      <c r="G35" s="1680"/>
      <c r="H35" s="1680"/>
      <c r="I35" s="1680"/>
      <c r="J35" s="1680"/>
      <c r="K35" s="1680"/>
      <c r="L35" s="1680"/>
      <c r="M35" s="1680"/>
      <c r="N35" s="1680"/>
      <c r="O35" s="1680"/>
      <c r="P35" s="1680"/>
      <c r="Q35" s="1680"/>
      <c r="R35" s="1680"/>
      <c r="S35" s="1680"/>
      <c r="T35" s="1680"/>
      <c r="U35" s="1680"/>
      <c r="V35" s="1680"/>
      <c r="W35" s="1680"/>
      <c r="X35" s="1680"/>
      <c r="Y35" s="1680"/>
      <c r="Z35" s="1680"/>
      <c r="AA35" s="1680"/>
      <c r="AB35" s="1681"/>
      <c r="AC35" s="1661" t="s">
        <v>518</v>
      </c>
      <c r="AD35" s="1661"/>
      <c r="AE35" s="1675"/>
      <c r="AF35" s="1676"/>
      <c r="AG35" s="1676"/>
      <c r="AH35" s="1676"/>
      <c r="AI35" s="1676"/>
      <c r="AJ35" s="1677"/>
    </row>
    <row r="36" spans="1:36" s="1657" customFormat="1" ht="31.5" customHeight="1">
      <c r="A36" s="1682" t="s">
        <v>782</v>
      </c>
      <c r="B36" s="1683"/>
      <c r="C36" s="1683"/>
      <c r="D36" s="1683"/>
      <c r="E36" s="1683"/>
      <c r="F36" s="1683"/>
      <c r="G36" s="1683"/>
      <c r="H36" s="1683"/>
      <c r="I36" s="1683"/>
      <c r="J36" s="1683"/>
      <c r="K36" s="1683"/>
      <c r="L36" s="1683"/>
      <c r="M36" s="1683"/>
      <c r="N36" s="1683"/>
      <c r="O36" s="1683"/>
      <c r="P36" s="1683"/>
      <c r="Q36" s="1683"/>
      <c r="R36" s="1683"/>
      <c r="S36" s="1683"/>
      <c r="T36" s="1683"/>
      <c r="U36" s="1683"/>
      <c r="V36" s="1683"/>
      <c r="W36" s="1683"/>
      <c r="X36" s="1683"/>
      <c r="Y36" s="1683"/>
      <c r="Z36" s="1683"/>
      <c r="AA36" s="1683"/>
      <c r="AB36" s="1684"/>
      <c r="AC36" s="1661" t="s">
        <v>520</v>
      </c>
      <c r="AD36" s="1661"/>
      <c r="AE36" s="1694"/>
      <c r="AF36" s="1694"/>
      <c r="AG36" s="1694"/>
      <c r="AH36" s="1694"/>
      <c r="AI36" s="1694"/>
      <c r="AJ36" s="1695"/>
    </row>
    <row r="37" spans="1:36" s="1657" customFormat="1" ht="31.5" customHeight="1">
      <c r="A37" s="1658" t="s">
        <v>783</v>
      </c>
      <c r="B37" s="1659"/>
      <c r="C37" s="1659"/>
      <c r="D37" s="1659"/>
      <c r="E37" s="1659"/>
      <c r="F37" s="1659"/>
      <c r="G37" s="1659"/>
      <c r="H37" s="1659"/>
      <c r="I37" s="1659"/>
      <c r="J37" s="1659"/>
      <c r="K37" s="1659"/>
      <c r="L37" s="1659"/>
      <c r="M37" s="1659"/>
      <c r="N37" s="1659"/>
      <c r="O37" s="1659"/>
      <c r="P37" s="1659"/>
      <c r="Q37" s="1659"/>
      <c r="R37" s="1659"/>
      <c r="S37" s="1659"/>
      <c r="T37" s="1659"/>
      <c r="U37" s="1659"/>
      <c r="V37" s="1659"/>
      <c r="W37" s="1659"/>
      <c r="X37" s="1659"/>
      <c r="Y37" s="1659"/>
      <c r="Z37" s="1659"/>
      <c r="AA37" s="1659"/>
      <c r="AB37" s="1660"/>
      <c r="AC37" s="1661" t="s">
        <v>522</v>
      </c>
      <c r="AD37" s="1661"/>
      <c r="AE37" s="1662"/>
      <c r="AF37" s="1659"/>
      <c r="AG37" s="1659"/>
      <c r="AH37" s="1659"/>
      <c r="AI37" s="1659"/>
      <c r="AJ37" s="1678"/>
    </row>
    <row r="38" spans="1:36" s="1657" customFormat="1" ht="31.5" customHeight="1" thickBot="1">
      <c r="A38" s="1696" t="s">
        <v>784</v>
      </c>
      <c r="B38" s="1697"/>
      <c r="C38" s="1697"/>
      <c r="D38" s="1697"/>
      <c r="E38" s="1697"/>
      <c r="F38" s="1697"/>
      <c r="G38" s="1697"/>
      <c r="H38" s="1697"/>
      <c r="I38" s="1697"/>
      <c r="J38" s="1697"/>
      <c r="K38" s="1697"/>
      <c r="L38" s="1697"/>
      <c r="M38" s="1697"/>
      <c r="N38" s="1697"/>
      <c r="O38" s="1697"/>
      <c r="P38" s="1697"/>
      <c r="Q38" s="1697"/>
      <c r="R38" s="1697"/>
      <c r="S38" s="1697"/>
      <c r="T38" s="1697"/>
      <c r="U38" s="1697"/>
      <c r="V38" s="1697"/>
      <c r="W38" s="1697"/>
      <c r="X38" s="1697"/>
      <c r="Y38" s="1697"/>
      <c r="Z38" s="1697"/>
      <c r="AA38" s="1697"/>
      <c r="AB38" s="1698"/>
      <c r="AC38" s="1699" t="s">
        <v>524</v>
      </c>
      <c r="AD38" s="1699"/>
      <c r="AE38" s="1700"/>
      <c r="AF38" s="1700"/>
      <c r="AG38" s="1700"/>
      <c r="AH38" s="1700"/>
      <c r="AI38" s="1700"/>
      <c r="AJ38" s="1701"/>
    </row>
    <row r="39" spans="1:38" s="1703" customFormat="1" ht="21.75" customHeight="1">
      <c r="A39" s="1633"/>
      <c r="B39" s="1633"/>
      <c r="C39" s="1633"/>
      <c r="D39" s="1633"/>
      <c r="E39" s="1633"/>
      <c r="F39" s="1633"/>
      <c r="G39" s="1633"/>
      <c r="H39" s="1633"/>
      <c r="I39" s="1633"/>
      <c r="J39" s="1633"/>
      <c r="K39" s="1633"/>
      <c r="L39" s="1633"/>
      <c r="M39" s="1633"/>
      <c r="N39" s="1633"/>
      <c r="O39" s="1633"/>
      <c r="P39" s="1633"/>
      <c r="Q39" s="1633"/>
      <c r="R39" s="1633"/>
      <c r="S39" s="1633"/>
      <c r="T39" s="1633"/>
      <c r="U39" s="1633"/>
      <c r="V39" s="1633"/>
      <c r="W39" s="1633"/>
      <c r="X39" s="1633"/>
      <c r="Y39" s="1633"/>
      <c r="Z39" s="1633"/>
      <c r="AA39" s="1702"/>
      <c r="AB39" s="1702"/>
      <c r="AC39" s="1633"/>
      <c r="AD39" s="1633"/>
      <c r="AE39" s="1633"/>
      <c r="AF39" s="1633"/>
      <c r="AG39" s="1633"/>
      <c r="AH39" s="1633"/>
      <c r="AI39" s="1633"/>
      <c r="AJ39" s="1633"/>
      <c r="AK39" s="1633"/>
      <c r="AL39" s="1633"/>
    </row>
    <row r="40" spans="1:38" s="1703" customFormat="1" ht="21.75" customHeight="1">
      <c r="A40" s="1633"/>
      <c r="B40" s="1633"/>
      <c r="C40" s="1633"/>
      <c r="D40" s="1633"/>
      <c r="E40" s="1633"/>
      <c r="F40" s="1633"/>
      <c r="G40" s="1633"/>
      <c r="H40" s="1633"/>
      <c r="I40" s="1633"/>
      <c r="J40" s="1633"/>
      <c r="K40" s="1633"/>
      <c r="L40" s="1633"/>
      <c r="M40" s="1633"/>
      <c r="N40" s="1633"/>
      <c r="O40" s="1633"/>
      <c r="P40" s="1633"/>
      <c r="Q40" s="1633"/>
      <c r="R40" s="1633"/>
      <c r="S40" s="1633"/>
      <c r="T40" s="1633"/>
      <c r="U40" s="1633"/>
      <c r="V40" s="1633"/>
      <c r="W40" s="1633"/>
      <c r="X40" s="1633"/>
      <c r="Y40" s="1633"/>
      <c r="Z40" s="1633"/>
      <c r="AA40" s="1702"/>
      <c r="AB40" s="1702"/>
      <c r="AC40" s="1633"/>
      <c r="AD40" s="1633"/>
      <c r="AE40" s="1633"/>
      <c r="AF40" s="1633"/>
      <c r="AG40" s="1633"/>
      <c r="AH40" s="1633"/>
      <c r="AI40" s="1633"/>
      <c r="AJ40" s="1633"/>
      <c r="AK40" s="1633"/>
      <c r="AL40" s="1633"/>
    </row>
    <row r="41" spans="1:38" s="1703" customFormat="1" ht="21.75" customHeight="1">
      <c r="A41" s="1633"/>
      <c r="B41" s="1633"/>
      <c r="C41" s="1633"/>
      <c r="D41" s="1633"/>
      <c r="E41" s="1633"/>
      <c r="F41" s="1633"/>
      <c r="G41" s="1633"/>
      <c r="H41" s="1633"/>
      <c r="I41" s="1633"/>
      <c r="J41" s="1633"/>
      <c r="K41" s="1633"/>
      <c r="L41" s="1633"/>
      <c r="M41" s="1633"/>
      <c r="N41" s="1633"/>
      <c r="O41" s="1633"/>
      <c r="P41" s="1633"/>
      <c r="Q41" s="1633"/>
      <c r="R41" s="1633"/>
      <c r="S41" s="1633"/>
      <c r="T41" s="1633"/>
      <c r="U41" s="1633"/>
      <c r="V41" s="1633"/>
      <c r="W41" s="1633"/>
      <c r="X41" s="1633"/>
      <c r="Y41" s="1633"/>
      <c r="Z41" s="1633"/>
      <c r="AA41" s="1702"/>
      <c r="AB41" s="1702"/>
      <c r="AC41" s="1633"/>
      <c r="AD41" s="1633"/>
      <c r="AE41" s="1633"/>
      <c r="AF41" s="1633"/>
      <c r="AG41" s="1633"/>
      <c r="AH41" s="1633"/>
      <c r="AI41" s="1633"/>
      <c r="AJ41" s="1633"/>
      <c r="AK41" s="1633"/>
      <c r="AL41" s="1633"/>
    </row>
    <row r="42" spans="27:28" s="1633" customFormat="1" ht="21.75" customHeight="1">
      <c r="AA42" s="1702"/>
      <c r="AB42" s="1702"/>
    </row>
    <row r="43" spans="1:38" s="1703" customFormat="1" ht="21.75" customHeight="1">
      <c r="A43" s="1633"/>
      <c r="B43" s="1633"/>
      <c r="C43" s="1633"/>
      <c r="D43" s="1633"/>
      <c r="E43" s="1633"/>
      <c r="F43" s="1633"/>
      <c r="G43" s="1633"/>
      <c r="H43" s="1633"/>
      <c r="I43" s="1633"/>
      <c r="J43" s="1633"/>
      <c r="K43" s="1633"/>
      <c r="L43" s="1633"/>
      <c r="M43" s="1633"/>
      <c r="N43" s="1633"/>
      <c r="O43" s="1633"/>
      <c r="P43" s="1633"/>
      <c r="Q43" s="1633"/>
      <c r="R43" s="1633"/>
      <c r="S43" s="1633"/>
      <c r="T43" s="1633"/>
      <c r="U43" s="1633"/>
      <c r="V43" s="1633"/>
      <c r="W43" s="1633"/>
      <c r="X43" s="1633"/>
      <c r="Y43" s="1633"/>
      <c r="Z43" s="1633"/>
      <c r="AA43" s="1702"/>
      <c r="AB43" s="1702"/>
      <c r="AC43" s="1633"/>
      <c r="AD43" s="1633"/>
      <c r="AE43" s="1633"/>
      <c r="AF43" s="1633"/>
      <c r="AG43" s="1633"/>
      <c r="AH43" s="1633"/>
      <c r="AI43" s="1633"/>
      <c r="AJ43" s="1633"/>
      <c r="AK43" s="1633"/>
      <c r="AL43" s="1633"/>
    </row>
    <row r="44" spans="27:28" s="1633" customFormat="1" ht="21.75" customHeight="1">
      <c r="AA44" s="1702"/>
      <c r="AB44" s="1702"/>
    </row>
    <row r="45" spans="1:38" s="1703" customFormat="1" ht="21.75" customHeight="1">
      <c r="A45" s="1633"/>
      <c r="B45" s="1633"/>
      <c r="C45" s="1633"/>
      <c r="D45" s="1633"/>
      <c r="E45" s="1633"/>
      <c r="F45" s="1633"/>
      <c r="G45" s="1633"/>
      <c r="H45" s="1633"/>
      <c r="I45" s="1633"/>
      <c r="J45" s="1633"/>
      <c r="K45" s="1633"/>
      <c r="L45" s="1633"/>
      <c r="M45" s="1633"/>
      <c r="N45" s="1633"/>
      <c r="O45" s="1633"/>
      <c r="P45" s="1633"/>
      <c r="Q45" s="1633"/>
      <c r="R45" s="1633"/>
      <c r="S45" s="1633"/>
      <c r="T45" s="1633"/>
      <c r="U45" s="1633"/>
      <c r="V45" s="1633"/>
      <c r="W45" s="1633"/>
      <c r="X45" s="1633"/>
      <c r="Y45" s="1633"/>
      <c r="Z45" s="1633"/>
      <c r="AA45" s="1702"/>
      <c r="AB45" s="1702"/>
      <c r="AC45" s="1633"/>
      <c r="AD45" s="1633"/>
      <c r="AE45" s="1633"/>
      <c r="AF45" s="1633"/>
      <c r="AG45" s="1633"/>
      <c r="AH45" s="1633"/>
      <c r="AI45" s="1633"/>
      <c r="AJ45" s="1633"/>
      <c r="AK45" s="1633"/>
      <c r="AL45" s="1633"/>
    </row>
    <row r="46" spans="1:38" s="1703" customFormat="1" ht="21.75" customHeight="1">
      <c r="A46" s="1633"/>
      <c r="B46" s="1633"/>
      <c r="C46" s="1633"/>
      <c r="D46" s="1633"/>
      <c r="E46" s="1633"/>
      <c r="F46" s="1633"/>
      <c r="G46" s="1633"/>
      <c r="H46" s="1633"/>
      <c r="I46" s="1633"/>
      <c r="J46" s="1633"/>
      <c r="K46" s="1633"/>
      <c r="L46" s="1633"/>
      <c r="M46" s="1633"/>
      <c r="N46" s="1633"/>
      <c r="O46" s="1633"/>
      <c r="P46" s="1633"/>
      <c r="Q46" s="1633"/>
      <c r="R46" s="1633"/>
      <c r="S46" s="1633"/>
      <c r="T46" s="1633"/>
      <c r="U46" s="1633"/>
      <c r="V46" s="1633"/>
      <c r="W46" s="1633"/>
      <c r="X46" s="1633"/>
      <c r="Y46" s="1633"/>
      <c r="Z46" s="1633"/>
      <c r="AA46" s="1702"/>
      <c r="AB46" s="1702"/>
      <c r="AC46" s="1633"/>
      <c r="AD46" s="1633"/>
      <c r="AE46" s="1633"/>
      <c r="AF46" s="1633"/>
      <c r="AG46" s="1633"/>
      <c r="AH46" s="1633"/>
      <c r="AI46" s="1633"/>
      <c r="AJ46" s="1633"/>
      <c r="AK46" s="1633"/>
      <c r="AL46" s="1633"/>
    </row>
    <row r="47" spans="27:28" s="1633" customFormat="1" ht="21.75" customHeight="1">
      <c r="AA47" s="1702"/>
      <c r="AB47" s="1702"/>
    </row>
    <row r="48" spans="27:28" s="1633" customFormat="1" ht="21.75" customHeight="1">
      <c r="AA48" s="1702"/>
      <c r="AB48" s="1702"/>
    </row>
    <row r="49" spans="27:28" s="1633" customFormat="1" ht="21.75" customHeight="1">
      <c r="AA49" s="1702"/>
      <c r="AB49" s="1702"/>
    </row>
    <row r="50" spans="27:28" s="1633" customFormat="1" ht="21.75" customHeight="1">
      <c r="AA50" s="1702"/>
      <c r="AB50" s="1702"/>
    </row>
    <row r="51" spans="27:28" s="1633" customFormat="1" ht="21.75" customHeight="1">
      <c r="AA51" s="1702"/>
      <c r="AB51" s="1702"/>
    </row>
    <row r="52" spans="27:28" s="1633" customFormat="1" ht="21.75" customHeight="1">
      <c r="AA52" s="1702"/>
      <c r="AB52" s="1702"/>
    </row>
    <row r="53" spans="27:28" s="1704" customFormat="1" ht="17.25" customHeight="1">
      <c r="AA53" s="1702"/>
      <c r="AB53" s="1702"/>
    </row>
    <row r="54" spans="27:28" s="1704" customFormat="1" ht="18" customHeight="1">
      <c r="AA54" s="1702"/>
      <c r="AB54" s="1702"/>
    </row>
    <row r="55" spans="27:28" s="1704" customFormat="1" ht="21.75" customHeight="1">
      <c r="AA55" s="1702"/>
      <c r="AB55" s="1702"/>
    </row>
    <row r="56" spans="27:28" s="1704" customFormat="1" ht="21.75" customHeight="1">
      <c r="AA56" s="1702"/>
      <c r="AB56" s="1702"/>
    </row>
    <row r="57" spans="27:28" s="1704" customFormat="1" ht="21.75" customHeight="1">
      <c r="AA57" s="1702"/>
      <c r="AB57" s="1702"/>
    </row>
    <row r="58" spans="27:28" s="1704" customFormat="1" ht="21.75" customHeight="1">
      <c r="AA58" s="1702"/>
      <c r="AB58" s="1702"/>
    </row>
    <row r="59" s="1704" customFormat="1" ht="21.75" customHeight="1"/>
    <row r="60" s="1704" customFormat="1" ht="21.75" customHeight="1"/>
    <row r="61" spans="1:38" s="1705" customFormat="1" ht="21.75" customHeight="1">
      <c r="A61" s="1704"/>
      <c r="B61" s="1704"/>
      <c r="C61" s="1704"/>
      <c r="D61" s="1704"/>
      <c r="E61" s="1704"/>
      <c r="F61" s="1704"/>
      <c r="G61" s="1704"/>
      <c r="H61" s="1704"/>
      <c r="I61" s="1704"/>
      <c r="J61" s="1704"/>
      <c r="K61" s="1704"/>
      <c r="L61" s="1704"/>
      <c r="M61" s="1704"/>
      <c r="N61" s="1704"/>
      <c r="O61" s="1704"/>
      <c r="P61" s="1704"/>
      <c r="Q61" s="1704"/>
      <c r="R61" s="1704"/>
      <c r="S61" s="1704"/>
      <c r="T61" s="1704"/>
      <c r="U61" s="1704"/>
      <c r="V61" s="1704"/>
      <c r="W61" s="1704"/>
      <c r="X61" s="1704"/>
      <c r="Y61" s="1704"/>
      <c r="Z61" s="1704"/>
      <c r="AA61" s="1704"/>
      <c r="AB61" s="1704"/>
      <c r="AC61" s="1704"/>
      <c r="AD61" s="1704"/>
      <c r="AE61" s="1704"/>
      <c r="AF61" s="1704"/>
      <c r="AG61" s="1704"/>
      <c r="AH61" s="1704"/>
      <c r="AI61" s="1704"/>
      <c r="AJ61" s="1704"/>
      <c r="AK61" s="1704"/>
      <c r="AL61" s="1704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spans="1:4" ht="21.75" customHeight="1">
      <c r="A85" s="1706"/>
      <c r="B85" s="1706"/>
      <c r="C85" s="1706"/>
      <c r="D85" s="1706"/>
    </row>
    <row r="86" spans="1:4" ht="21.75" customHeight="1">
      <c r="A86" s="1706"/>
      <c r="B86" s="1706"/>
      <c r="C86" s="1706"/>
      <c r="D86" s="1706"/>
    </row>
    <row r="87" spans="1:4" ht="21.75" customHeight="1">
      <c r="A87" s="1706"/>
      <c r="B87" s="1706"/>
      <c r="C87" s="1706"/>
      <c r="D87" s="1706"/>
    </row>
    <row r="88" spans="1:4" ht="21.75" customHeight="1">
      <c r="A88" s="1706"/>
      <c r="B88" s="1706"/>
      <c r="C88" s="1706"/>
      <c r="D88" s="1706"/>
    </row>
    <row r="89" spans="1:4" ht="21.75" customHeight="1">
      <c r="A89" s="1706"/>
      <c r="B89" s="1706"/>
      <c r="C89" s="1706"/>
      <c r="D89" s="1706"/>
    </row>
    <row r="90" spans="1:4" ht="21.75" customHeight="1">
      <c r="A90" s="1706"/>
      <c r="B90" s="1706"/>
      <c r="C90" s="1706"/>
      <c r="D90" s="1706"/>
    </row>
    <row r="91" spans="1:4" ht="21.75" customHeight="1">
      <c r="A91" s="1706"/>
      <c r="B91" s="1706"/>
      <c r="C91" s="1706"/>
      <c r="D91" s="1706"/>
    </row>
    <row r="92" spans="1:4" ht="21.75" customHeight="1">
      <c r="A92" s="1706"/>
      <c r="B92" s="1706"/>
      <c r="C92" s="1706"/>
      <c r="D92" s="1706"/>
    </row>
    <row r="93" spans="1:4" ht="21.75" customHeight="1">
      <c r="A93" s="1706"/>
      <c r="B93" s="1706"/>
      <c r="C93" s="1706"/>
      <c r="D93" s="1706"/>
    </row>
    <row r="94" spans="1:4" ht="21.75" customHeight="1">
      <c r="A94" s="1706"/>
      <c r="B94" s="1706"/>
      <c r="C94" s="1706"/>
      <c r="D94" s="1706"/>
    </row>
    <row r="95" spans="1:4" ht="21.75" customHeight="1">
      <c r="A95" s="1706"/>
      <c r="B95" s="1706"/>
      <c r="C95" s="1706"/>
      <c r="D95" s="1706"/>
    </row>
    <row r="96" spans="1:4" ht="21.75" customHeight="1">
      <c r="A96" s="1706"/>
      <c r="B96" s="1706"/>
      <c r="C96" s="1706"/>
      <c r="D96" s="1706"/>
    </row>
    <row r="97" spans="1:4" ht="21.75" customHeight="1">
      <c r="A97" s="1706"/>
      <c r="B97" s="1706"/>
      <c r="C97" s="1706"/>
      <c r="D97" s="1706"/>
    </row>
    <row r="98" spans="1:4" ht="21.75" customHeight="1">
      <c r="A98" s="1706"/>
      <c r="B98" s="1706"/>
      <c r="C98" s="1706"/>
      <c r="D98" s="1706"/>
    </row>
    <row r="99" spans="1:4" ht="21.75" customHeight="1">
      <c r="A99" s="1706"/>
      <c r="B99" s="1706"/>
      <c r="C99" s="1706"/>
      <c r="D99" s="1706"/>
    </row>
    <row r="100" spans="1:4" ht="21.75" customHeight="1">
      <c r="A100" s="1706"/>
      <c r="B100" s="1706"/>
      <c r="C100" s="1706"/>
      <c r="D100" s="1706"/>
    </row>
    <row r="101" spans="1:4" ht="21.75" customHeight="1">
      <c r="A101" s="1706"/>
      <c r="B101" s="1706"/>
      <c r="C101" s="1706"/>
      <c r="D101" s="1706"/>
    </row>
    <row r="102" spans="1:4" ht="21.75" customHeight="1">
      <c r="A102" s="1706"/>
      <c r="B102" s="1706"/>
      <c r="C102" s="1706"/>
      <c r="D102" s="1706"/>
    </row>
    <row r="103" spans="1:4" ht="21.75" customHeight="1">
      <c r="A103" s="1706"/>
      <c r="B103" s="1706"/>
      <c r="C103" s="1706"/>
      <c r="D103" s="1706"/>
    </row>
    <row r="104" spans="1:4" ht="21.75" customHeight="1">
      <c r="A104" s="1706"/>
      <c r="B104" s="1706"/>
      <c r="C104" s="1706"/>
      <c r="D104" s="1706"/>
    </row>
    <row r="105" spans="1:4" ht="21.75" customHeight="1">
      <c r="A105" s="1706"/>
      <c r="B105" s="1706"/>
      <c r="C105" s="1706"/>
      <c r="D105" s="1706"/>
    </row>
    <row r="106" spans="1:4" ht="21.75" customHeight="1">
      <c r="A106" s="1706"/>
      <c r="B106" s="1706"/>
      <c r="C106" s="1706"/>
      <c r="D106" s="1706"/>
    </row>
    <row r="107" spans="1:4" ht="21.75" customHeight="1">
      <c r="A107" s="1706"/>
      <c r="B107" s="1706"/>
      <c r="C107" s="1706"/>
      <c r="D107" s="1706"/>
    </row>
    <row r="108" spans="1:4" ht="21.75" customHeight="1">
      <c r="A108" s="1706"/>
      <c r="B108" s="1706"/>
      <c r="C108" s="1706"/>
      <c r="D108" s="1706"/>
    </row>
    <row r="109" spans="1:4" ht="21.75" customHeight="1">
      <c r="A109" s="1706"/>
      <c r="B109" s="1706"/>
      <c r="C109" s="1706"/>
      <c r="D109" s="1706"/>
    </row>
    <row r="110" spans="1:4" ht="21.75" customHeight="1">
      <c r="A110" s="1706"/>
      <c r="B110" s="1706"/>
      <c r="C110" s="1706"/>
      <c r="D110" s="1706"/>
    </row>
    <row r="111" spans="1:4" ht="21.75" customHeight="1">
      <c r="A111" s="1706"/>
      <c r="B111" s="1706"/>
      <c r="C111" s="1706"/>
      <c r="D111" s="1706"/>
    </row>
    <row r="112" spans="1:4" ht="21.75" customHeight="1">
      <c r="A112" s="1706"/>
      <c r="B112" s="1706"/>
      <c r="C112" s="1706"/>
      <c r="D112" s="1706"/>
    </row>
    <row r="113" spans="1:4" ht="21.75" customHeight="1">
      <c r="A113" s="1706"/>
      <c r="B113" s="1706"/>
      <c r="C113" s="1706"/>
      <c r="D113" s="1706"/>
    </row>
    <row r="114" spans="1:4" ht="21.75" customHeight="1">
      <c r="A114" s="1706"/>
      <c r="B114" s="1706"/>
      <c r="C114" s="1706"/>
      <c r="D114" s="1706"/>
    </row>
    <row r="115" spans="1:4" ht="21.75" customHeight="1">
      <c r="A115" s="1706"/>
      <c r="B115" s="1706"/>
      <c r="C115" s="1706"/>
      <c r="D115" s="1706"/>
    </row>
    <row r="116" spans="1:4" ht="21.75" customHeight="1">
      <c r="A116" s="1706"/>
      <c r="B116" s="1706"/>
      <c r="C116" s="1706"/>
      <c r="D116" s="1706"/>
    </row>
    <row r="117" spans="1:4" ht="21.75" customHeight="1">
      <c r="A117" s="1706"/>
      <c r="B117" s="1706"/>
      <c r="C117" s="1706"/>
      <c r="D117" s="1706"/>
    </row>
    <row r="118" spans="1:4" ht="21.75" customHeight="1">
      <c r="A118" s="1706"/>
      <c r="B118" s="1706"/>
      <c r="C118" s="1706"/>
      <c r="D118" s="1706"/>
    </row>
    <row r="119" spans="1:4" ht="21.75" customHeight="1">
      <c r="A119" s="1706"/>
      <c r="B119" s="1706"/>
      <c r="C119" s="1706"/>
      <c r="D119" s="1706"/>
    </row>
    <row r="120" spans="1:4" ht="21.75" customHeight="1">
      <c r="A120" s="1706"/>
      <c r="B120" s="1706"/>
      <c r="C120" s="1706"/>
      <c r="D120" s="1706"/>
    </row>
    <row r="121" spans="1:4" ht="21.75" customHeight="1">
      <c r="A121" s="1706"/>
      <c r="B121" s="1706"/>
      <c r="C121" s="1706"/>
      <c r="D121" s="1706"/>
    </row>
    <row r="122" spans="1:4" ht="21.75" customHeight="1">
      <c r="A122" s="1706"/>
      <c r="B122" s="1706"/>
      <c r="C122" s="1706"/>
      <c r="D122" s="1706"/>
    </row>
    <row r="123" spans="1:4" ht="21.75" customHeight="1">
      <c r="A123" s="1706"/>
      <c r="B123" s="1706"/>
      <c r="C123" s="1706"/>
      <c r="D123" s="1706"/>
    </row>
    <row r="124" spans="1:4" ht="21.75" customHeight="1">
      <c r="A124" s="1706"/>
      <c r="B124" s="1706"/>
      <c r="C124" s="1706"/>
      <c r="D124" s="1706"/>
    </row>
    <row r="125" spans="1:4" ht="21.75" customHeight="1">
      <c r="A125" s="1706"/>
      <c r="B125" s="1706"/>
      <c r="C125" s="1706"/>
      <c r="D125" s="1706"/>
    </row>
    <row r="126" spans="1:4" ht="21.75" customHeight="1">
      <c r="A126" s="1706"/>
      <c r="B126" s="1706"/>
      <c r="C126" s="1706"/>
      <c r="D126" s="1706"/>
    </row>
    <row r="127" spans="1:4" ht="21.75" customHeight="1">
      <c r="A127" s="1706"/>
      <c r="B127" s="1706"/>
      <c r="C127" s="1706"/>
      <c r="D127" s="1706"/>
    </row>
    <row r="128" spans="1:4" ht="21.75" customHeight="1">
      <c r="A128" s="1706"/>
      <c r="B128" s="1706"/>
      <c r="C128" s="1706"/>
      <c r="D128" s="1706"/>
    </row>
    <row r="129" spans="1:4" ht="21.75" customHeight="1">
      <c r="A129" s="1706"/>
      <c r="B129" s="1706"/>
      <c r="C129" s="1706"/>
      <c r="D129" s="1706"/>
    </row>
    <row r="130" spans="1:4" ht="21.75" customHeight="1">
      <c r="A130" s="1706"/>
      <c r="B130" s="1706"/>
      <c r="C130" s="1706"/>
      <c r="D130" s="1706"/>
    </row>
    <row r="131" spans="1:4" ht="21.75" customHeight="1">
      <c r="A131" s="1706"/>
      <c r="B131" s="1706"/>
      <c r="C131" s="1706"/>
      <c r="D131" s="1706"/>
    </row>
    <row r="132" spans="1:4" ht="21.75" customHeight="1">
      <c r="A132" s="1706"/>
      <c r="B132" s="1706"/>
      <c r="C132" s="1706"/>
      <c r="D132" s="1706"/>
    </row>
    <row r="133" spans="1:4" ht="21.75" customHeight="1">
      <c r="A133" s="1706"/>
      <c r="B133" s="1706"/>
      <c r="C133" s="1706"/>
      <c r="D133" s="1706"/>
    </row>
    <row r="134" spans="1:4" ht="21.75" customHeight="1">
      <c r="A134" s="1706"/>
      <c r="B134" s="1706"/>
      <c r="C134" s="1706"/>
      <c r="D134" s="1706"/>
    </row>
    <row r="135" spans="1:4" ht="21.75" customHeight="1">
      <c r="A135" s="1706"/>
      <c r="B135" s="1706"/>
      <c r="C135" s="1706"/>
      <c r="D135" s="1706"/>
    </row>
    <row r="136" spans="1:4" ht="21.75" customHeight="1">
      <c r="A136" s="1706"/>
      <c r="B136" s="1706"/>
      <c r="C136" s="1706"/>
      <c r="D136" s="1706"/>
    </row>
    <row r="137" spans="1:4" ht="21.75" customHeight="1">
      <c r="A137" s="1706"/>
      <c r="B137" s="1706"/>
      <c r="C137" s="1706"/>
      <c r="D137" s="1706"/>
    </row>
    <row r="138" spans="1:4" ht="21.75" customHeight="1">
      <c r="A138" s="1706"/>
      <c r="B138" s="1706"/>
      <c r="C138" s="1706"/>
      <c r="D138" s="1706"/>
    </row>
    <row r="139" spans="1:4" ht="21.75" customHeight="1">
      <c r="A139" s="1706"/>
      <c r="B139" s="1706"/>
      <c r="C139" s="1706"/>
      <c r="D139" s="1706"/>
    </row>
    <row r="140" spans="1:4" ht="21.75" customHeight="1">
      <c r="A140" s="1706"/>
      <c r="B140" s="1706"/>
      <c r="C140" s="1706"/>
      <c r="D140" s="1706"/>
    </row>
    <row r="141" spans="1:4" ht="21.75" customHeight="1">
      <c r="A141" s="1706"/>
      <c r="B141" s="1706"/>
      <c r="C141" s="1706"/>
      <c r="D141" s="1706"/>
    </row>
    <row r="142" spans="1:4" ht="21.75" customHeight="1">
      <c r="A142" s="1706"/>
      <c r="B142" s="1706"/>
      <c r="C142" s="1706"/>
      <c r="D142" s="1706"/>
    </row>
    <row r="143" spans="1:4" ht="21.75" customHeight="1">
      <c r="A143" s="1706"/>
      <c r="B143" s="1706"/>
      <c r="C143" s="1706"/>
      <c r="D143" s="1706"/>
    </row>
    <row r="144" spans="1:4" ht="21.75" customHeight="1">
      <c r="A144" s="1706"/>
      <c r="B144" s="1706"/>
      <c r="C144" s="1706"/>
      <c r="D144" s="1706"/>
    </row>
    <row r="145" spans="1:4" ht="21.75" customHeight="1">
      <c r="A145" s="1706"/>
      <c r="B145" s="1706"/>
      <c r="C145" s="1706"/>
      <c r="D145" s="1706"/>
    </row>
    <row r="146" spans="1:4" ht="21.75" customHeight="1">
      <c r="A146" s="1706"/>
      <c r="B146" s="1706"/>
      <c r="C146" s="1706"/>
      <c r="D146" s="1706"/>
    </row>
    <row r="147" spans="1:4" ht="21.75" customHeight="1">
      <c r="A147" s="1706"/>
      <c r="B147" s="1706"/>
      <c r="C147" s="1706"/>
      <c r="D147" s="1706"/>
    </row>
    <row r="148" spans="1:4" ht="21.75" customHeight="1">
      <c r="A148" s="1706"/>
      <c r="B148" s="1706"/>
      <c r="C148" s="1706"/>
      <c r="D148" s="1706"/>
    </row>
    <row r="149" spans="1:4" ht="21.75" customHeight="1">
      <c r="A149" s="1706"/>
      <c r="B149" s="1706"/>
      <c r="C149" s="1706"/>
      <c r="D149" s="1706"/>
    </row>
    <row r="150" spans="1:4" ht="21.75" customHeight="1">
      <c r="A150" s="1706"/>
      <c r="B150" s="1706"/>
      <c r="C150" s="1706"/>
      <c r="D150" s="1706"/>
    </row>
    <row r="151" spans="1:4" ht="21.75" customHeight="1">
      <c r="A151" s="1706"/>
      <c r="B151" s="1706"/>
      <c r="C151" s="1706"/>
      <c r="D151" s="1706"/>
    </row>
    <row r="152" spans="1:4" ht="21.75" customHeight="1">
      <c r="A152" s="1706"/>
      <c r="B152" s="1706"/>
      <c r="C152" s="1706"/>
      <c r="D152" s="1706"/>
    </row>
    <row r="153" spans="1:4" ht="21.75" customHeight="1">
      <c r="A153" s="1706"/>
      <c r="B153" s="1706"/>
      <c r="C153" s="1706"/>
      <c r="D153" s="1706"/>
    </row>
    <row r="154" spans="1:4" ht="21.75" customHeight="1">
      <c r="A154" s="1706"/>
      <c r="B154" s="1706"/>
      <c r="C154" s="1706"/>
      <c r="D154" s="1706"/>
    </row>
    <row r="155" spans="1:4" ht="21.75" customHeight="1">
      <c r="A155" s="1706"/>
      <c r="B155" s="1706"/>
      <c r="C155" s="1706"/>
      <c r="D155" s="1706"/>
    </row>
    <row r="156" spans="1:4" ht="21.75" customHeight="1">
      <c r="A156" s="1706"/>
      <c r="B156" s="1706"/>
      <c r="C156" s="1706"/>
      <c r="D156" s="1706"/>
    </row>
    <row r="157" spans="1:4" ht="21.75" customHeight="1">
      <c r="A157" s="1706"/>
      <c r="B157" s="1706"/>
      <c r="C157" s="1706"/>
      <c r="D157" s="1706"/>
    </row>
    <row r="158" spans="1:4" ht="21.75" customHeight="1">
      <c r="A158" s="1706"/>
      <c r="B158" s="1706"/>
      <c r="C158" s="1706"/>
      <c r="D158" s="1706"/>
    </row>
    <row r="159" spans="1:4" ht="21.75" customHeight="1">
      <c r="A159" s="1706"/>
      <c r="B159" s="1706"/>
      <c r="C159" s="1706"/>
      <c r="D159" s="1706"/>
    </row>
    <row r="160" spans="1:4" ht="21.75" customHeight="1">
      <c r="A160" s="1706"/>
      <c r="B160" s="1706"/>
      <c r="C160" s="1706"/>
      <c r="D160" s="1706"/>
    </row>
    <row r="161" spans="1:4" ht="21.75" customHeight="1">
      <c r="A161" s="1706"/>
      <c r="B161" s="1706"/>
      <c r="C161" s="1706"/>
      <c r="D161" s="1706"/>
    </row>
    <row r="162" spans="1:4" ht="21.75" customHeight="1">
      <c r="A162" s="1706"/>
      <c r="B162" s="1706"/>
      <c r="C162" s="1706"/>
      <c r="D162" s="1706"/>
    </row>
    <row r="163" spans="1:4" ht="21.75" customHeight="1">
      <c r="A163" s="1706"/>
      <c r="B163" s="1706"/>
      <c r="C163" s="1706"/>
      <c r="D163" s="1706"/>
    </row>
    <row r="164" spans="1:4" ht="21.75" customHeight="1">
      <c r="A164" s="1706"/>
      <c r="B164" s="1706"/>
      <c r="C164" s="1706"/>
      <c r="D164" s="1706"/>
    </row>
    <row r="165" spans="1:4" ht="12.75">
      <c r="A165" s="1706"/>
      <c r="B165" s="1706"/>
      <c r="C165" s="1706"/>
      <c r="D165" s="1706"/>
    </row>
    <row r="166" spans="1:4" ht="12.75">
      <c r="A166" s="1706"/>
      <c r="B166" s="1706"/>
      <c r="C166" s="1706"/>
      <c r="D166" s="1706"/>
    </row>
    <row r="167" spans="1:4" ht="12.75">
      <c r="A167" s="1706"/>
      <c r="B167" s="1706"/>
      <c r="C167" s="1706"/>
      <c r="D167" s="1706"/>
    </row>
    <row r="168" spans="1:4" ht="12.75">
      <c r="A168" s="1706"/>
      <c r="B168" s="1706"/>
      <c r="C168" s="1706"/>
      <c r="D168" s="1706"/>
    </row>
    <row r="169" spans="1:4" ht="12.75">
      <c r="A169" s="1706"/>
      <c r="B169" s="1706"/>
      <c r="C169" s="1706"/>
      <c r="D169" s="1706"/>
    </row>
    <row r="170" spans="1:4" ht="12.75">
      <c r="A170" s="1706"/>
      <c r="B170" s="1706"/>
      <c r="C170" s="1706"/>
      <c r="D170" s="1706"/>
    </row>
    <row r="171" spans="1:4" ht="12.75">
      <c r="A171" s="1706"/>
      <c r="B171" s="1706"/>
      <c r="C171" s="1706"/>
      <c r="D171" s="1706"/>
    </row>
  </sheetData>
  <mergeCells count="83">
    <mergeCell ref="AA6:AI6"/>
    <mergeCell ref="A12:AB12"/>
    <mergeCell ref="A13:AB13"/>
    <mergeCell ref="A19:AJ19"/>
    <mergeCell ref="AC14:AD14"/>
    <mergeCell ref="A15:AB15"/>
    <mergeCell ref="A14:X14"/>
    <mergeCell ref="Y14:Z14"/>
    <mergeCell ref="AA14:AB14"/>
    <mergeCell ref="A16:AB16"/>
    <mergeCell ref="A17:AB17"/>
    <mergeCell ref="A38:AB38"/>
    <mergeCell ref="AC38:AD38"/>
    <mergeCell ref="AC32:AD32"/>
    <mergeCell ref="AC34:AD34"/>
    <mergeCell ref="AC36:AD36"/>
    <mergeCell ref="AC37:AD37"/>
    <mergeCell ref="AC27:AD27"/>
    <mergeCell ref="AC28:AD28"/>
    <mergeCell ref="A22:AB22"/>
    <mergeCell ref="AE38:AJ38"/>
    <mergeCell ref="AC24:AD24"/>
    <mergeCell ref="AE24:AJ24"/>
    <mergeCell ref="A24:AB24"/>
    <mergeCell ref="A25:AB25"/>
    <mergeCell ref="A26:AB26"/>
    <mergeCell ref="A27:AB27"/>
    <mergeCell ref="AE27:AJ27"/>
    <mergeCell ref="AE25:AJ25"/>
    <mergeCell ref="AC29:AD29"/>
    <mergeCell ref="A4:AK4"/>
    <mergeCell ref="AC23:AD23"/>
    <mergeCell ref="AE23:AJ23"/>
    <mergeCell ref="A23:AB23"/>
    <mergeCell ref="AC15:AD15"/>
    <mergeCell ref="AE15:AJ15"/>
    <mergeCell ref="AC13:AD13"/>
    <mergeCell ref="AE13:AJ13"/>
    <mergeCell ref="AE12:AJ12"/>
    <mergeCell ref="AC12:AD12"/>
    <mergeCell ref="AE14:AJ14"/>
    <mergeCell ref="AE28:AJ28"/>
    <mergeCell ref="AC25:AD25"/>
    <mergeCell ref="AC26:AD26"/>
    <mergeCell ref="AE26:AJ26"/>
    <mergeCell ref="AC16:AD16"/>
    <mergeCell ref="AE16:AJ16"/>
    <mergeCell ref="AC17:AD17"/>
    <mergeCell ref="AC22:AD22"/>
    <mergeCell ref="AE22:AJ22"/>
    <mergeCell ref="AE29:AJ29"/>
    <mergeCell ref="A28:AB28"/>
    <mergeCell ref="AC31:AD31"/>
    <mergeCell ref="AE31:AJ31"/>
    <mergeCell ref="A31:AB31"/>
    <mergeCell ref="AC30:AD30"/>
    <mergeCell ref="A29:AB29"/>
    <mergeCell ref="AE30:AJ30"/>
    <mergeCell ref="A30:AB30"/>
    <mergeCell ref="AE32:AJ32"/>
    <mergeCell ref="A32:AB32"/>
    <mergeCell ref="AC33:AD33"/>
    <mergeCell ref="AE33:AJ33"/>
    <mergeCell ref="A33:AB33"/>
    <mergeCell ref="AE34:AJ34"/>
    <mergeCell ref="A34:AB34"/>
    <mergeCell ref="AC35:AD35"/>
    <mergeCell ref="AE35:AJ35"/>
    <mergeCell ref="A35:AB35"/>
    <mergeCell ref="AE37:AJ37"/>
    <mergeCell ref="A37:AB37"/>
    <mergeCell ref="AE36:AJ36"/>
    <mergeCell ref="A36:AB36"/>
    <mergeCell ref="A21:AB21"/>
    <mergeCell ref="AC21:AD21"/>
    <mergeCell ref="AE21:AJ21"/>
    <mergeCell ref="AE17:AJ17"/>
    <mergeCell ref="A20:AB20"/>
    <mergeCell ref="AC20:AD20"/>
    <mergeCell ref="AE20:AJ20"/>
    <mergeCell ref="A18:AB18"/>
    <mergeCell ref="AC18:AD18"/>
    <mergeCell ref="AE18:AJ18"/>
  </mergeCells>
  <printOptions horizontalCentered="1"/>
  <pageMargins left="0.3937007874015748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3"/>
  <sheetViews>
    <sheetView workbookViewId="0" topLeftCell="H19">
      <selection activeCell="AJ10" sqref="AJ10"/>
    </sheetView>
  </sheetViews>
  <sheetFormatPr defaultColWidth="9.00390625" defaultRowHeight="12.75"/>
  <cols>
    <col min="1" max="6" width="3.25390625" style="0" customWidth="1"/>
    <col min="7" max="7" width="3.875" style="0" customWidth="1"/>
    <col min="8" max="11" width="3.25390625" style="0" customWidth="1"/>
    <col min="12" max="12" width="3.875" style="0" customWidth="1"/>
    <col min="13" max="14" width="3.25390625" style="0" customWidth="1"/>
    <col min="15" max="15" width="3.875" style="0" customWidth="1"/>
    <col min="16" max="16" width="3.25390625" style="0" customWidth="1"/>
    <col min="17" max="17" width="3.375" style="0" customWidth="1"/>
    <col min="18" max="19" width="3.25390625" style="0" customWidth="1"/>
    <col min="20" max="20" width="2.125" style="0" customWidth="1"/>
    <col min="21" max="35" width="3.25390625" style="0" customWidth="1"/>
    <col min="36" max="36" width="3.125" style="0" customWidth="1"/>
  </cols>
  <sheetData>
    <row r="1" spans="35:36" ht="15" customHeight="1">
      <c r="AI1" s="1707"/>
      <c r="AJ1" s="1707"/>
    </row>
    <row r="2" spans="35:36" ht="15" customHeight="1">
      <c r="AI2" s="3"/>
      <c r="AJ2" s="488"/>
    </row>
    <row r="3" spans="1:35" ht="18">
      <c r="A3" s="1708" t="s">
        <v>788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</row>
    <row r="4" spans="1:35" ht="18">
      <c r="A4" s="170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</row>
    <row r="5" spans="34:35" ht="15" customHeight="1">
      <c r="AH5" s="3"/>
      <c r="AI5" s="3"/>
    </row>
    <row r="6" spans="27:35" ht="15" customHeight="1">
      <c r="AA6" s="713" t="s">
        <v>392</v>
      </c>
      <c r="AB6" s="713"/>
      <c r="AC6" s="713"/>
      <c r="AD6" s="713"/>
      <c r="AE6" s="713"/>
      <c r="AF6" s="713"/>
      <c r="AG6" s="713"/>
      <c r="AH6" s="713"/>
      <c r="AI6" s="713"/>
    </row>
    <row r="7" spans="27:35" ht="15" customHeight="1">
      <c r="AA7" s="471" t="s">
        <v>155</v>
      </c>
      <c r="AB7" s="471"/>
      <c r="AC7" s="471"/>
      <c r="AD7" s="471"/>
      <c r="AE7" s="471"/>
      <c r="AF7" s="471"/>
      <c r="AG7" s="471"/>
      <c r="AH7" s="471"/>
      <c r="AI7" s="471"/>
    </row>
    <row r="8" ht="15" customHeight="1" thickBot="1"/>
    <row r="9" spans="1:36" ht="15.75" customHeight="1" thickBot="1">
      <c r="A9" s="9">
        <v>5</v>
      </c>
      <c r="B9" s="11">
        <v>1</v>
      </c>
      <c r="C9" s="11">
        <v>3</v>
      </c>
      <c r="D9" s="11">
        <v>0</v>
      </c>
      <c r="E9" s="11">
        <v>0</v>
      </c>
      <c r="F9" s="10">
        <v>9</v>
      </c>
      <c r="H9" s="9">
        <v>1</v>
      </c>
      <c r="I9" s="11">
        <v>2</v>
      </c>
      <c r="J9" s="11">
        <v>5</v>
      </c>
      <c r="K9" s="10">
        <v>4</v>
      </c>
      <c r="M9" s="9">
        <v>0</v>
      </c>
      <c r="N9" s="10">
        <v>1</v>
      </c>
      <c r="P9" s="9">
        <v>2</v>
      </c>
      <c r="Q9" s="11">
        <v>8</v>
      </c>
      <c r="R9" s="11">
        <v>0</v>
      </c>
      <c r="S9" s="10">
        <v>0</v>
      </c>
      <c r="U9" s="9">
        <v>7</v>
      </c>
      <c r="V9" s="11">
        <v>5</v>
      </c>
      <c r="W9" s="11">
        <v>1</v>
      </c>
      <c r="X9" s="11">
        <v>1</v>
      </c>
      <c r="Y9" s="11">
        <v>1</v>
      </c>
      <c r="Z9" s="10">
        <v>5</v>
      </c>
      <c r="AB9" s="1615">
        <v>5</v>
      </c>
      <c r="AC9" s="1709">
        <v>6</v>
      </c>
      <c r="AE9" s="631">
        <v>2</v>
      </c>
      <c r="AF9" s="633">
        <v>0</v>
      </c>
      <c r="AG9" s="633">
        <v>0</v>
      </c>
      <c r="AH9" s="632">
        <v>5</v>
      </c>
      <c r="AJ9" s="468">
        <v>2</v>
      </c>
    </row>
    <row r="10" spans="1:36" ht="38.25" customHeight="1">
      <c r="A10" s="15" t="s">
        <v>147</v>
      </c>
      <c r="B10" s="15"/>
      <c r="C10" s="15"/>
      <c r="D10" s="15"/>
      <c r="E10" s="15"/>
      <c r="F10" s="15"/>
      <c r="G10" s="16"/>
      <c r="H10" s="15" t="s">
        <v>148</v>
      </c>
      <c r="I10" s="15"/>
      <c r="J10" s="15"/>
      <c r="K10" s="15"/>
      <c r="L10" s="16"/>
      <c r="M10" s="17" t="s">
        <v>431</v>
      </c>
      <c r="N10" s="15"/>
      <c r="O10" s="16"/>
      <c r="P10" s="17" t="s">
        <v>551</v>
      </c>
      <c r="Q10" s="17"/>
      <c r="R10" s="17"/>
      <c r="S10" s="17"/>
      <c r="U10" s="15" t="s">
        <v>151</v>
      </c>
      <c r="V10" s="15"/>
      <c r="W10" s="15"/>
      <c r="X10" s="15"/>
      <c r="Y10" s="15"/>
      <c r="AB10" s="15" t="s">
        <v>152</v>
      </c>
      <c r="AC10" s="15"/>
      <c r="AD10" s="15" t="s">
        <v>153</v>
      </c>
      <c r="AE10" s="15"/>
      <c r="AF10" s="15"/>
      <c r="AG10" s="15"/>
      <c r="AH10" s="3"/>
      <c r="AJ10" s="15" t="s">
        <v>154</v>
      </c>
    </row>
    <row r="11" ht="15" customHeight="1">
      <c r="AF11" s="20" t="s">
        <v>453</v>
      </c>
    </row>
    <row r="12" spans="1:36" ht="39.75" customHeight="1">
      <c r="A12" s="29" t="s">
        <v>641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1710" t="s">
        <v>435</v>
      </c>
      <c r="U12" s="1710"/>
      <c r="V12" s="1711" t="s">
        <v>789</v>
      </c>
      <c r="W12" s="1710"/>
      <c r="X12" s="1710"/>
      <c r="Y12" s="1710"/>
      <c r="Z12" s="1712"/>
      <c r="AA12" s="29" t="s">
        <v>790</v>
      </c>
      <c r="AB12" s="30"/>
      <c r="AC12" s="30"/>
      <c r="AD12" s="30"/>
      <c r="AE12" s="31"/>
      <c r="AF12" s="1711" t="s">
        <v>791</v>
      </c>
      <c r="AG12" s="1710"/>
      <c r="AH12" s="1710"/>
      <c r="AI12" s="1710"/>
      <c r="AJ12" s="1712"/>
    </row>
    <row r="13" spans="1:36" ht="12.75">
      <c r="A13" s="4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88"/>
      <c r="S13" s="489"/>
      <c r="T13" s="19"/>
      <c r="U13" s="19"/>
      <c r="V13" s="1713"/>
      <c r="W13" s="1714"/>
      <c r="X13" s="1714"/>
      <c r="Y13" s="1714"/>
      <c r="Z13" s="1714"/>
      <c r="AA13" s="49"/>
      <c r="AB13" s="50"/>
      <c r="AC13" s="50"/>
      <c r="AD13" s="50"/>
      <c r="AE13" s="69"/>
      <c r="AF13" s="1715" t="s">
        <v>792</v>
      </c>
      <c r="AG13" s="1716"/>
      <c r="AH13" s="1717"/>
      <c r="AI13" s="1717"/>
      <c r="AJ13" s="1718"/>
    </row>
    <row r="14" spans="1:36" ht="12.75">
      <c r="A14" s="59">
        <v>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70"/>
      <c r="T14" s="58">
        <v>2</v>
      </c>
      <c r="U14" s="58"/>
      <c r="V14" s="59">
        <v>3</v>
      </c>
      <c r="W14" s="58"/>
      <c r="X14" s="58"/>
      <c r="Y14" s="58"/>
      <c r="Z14" s="58"/>
      <c r="AA14" s="59">
        <v>4</v>
      </c>
      <c r="AB14" s="58"/>
      <c r="AC14" s="58"/>
      <c r="AD14" s="58"/>
      <c r="AE14" s="58"/>
      <c r="AF14" s="59">
        <v>5</v>
      </c>
      <c r="AG14" s="58"/>
      <c r="AH14" s="58"/>
      <c r="AI14" s="58"/>
      <c r="AJ14" s="70"/>
    </row>
    <row r="15" spans="1:36" s="745" customFormat="1" ht="25.5" customHeight="1">
      <c r="A15" s="1719" t="s">
        <v>802</v>
      </c>
      <c r="B15" s="1720"/>
      <c r="C15" s="1720"/>
      <c r="D15" s="1720"/>
      <c r="E15" s="1720"/>
      <c r="F15" s="1720"/>
      <c r="G15" s="1720"/>
      <c r="H15" s="1720"/>
      <c r="I15" s="1720"/>
      <c r="J15" s="1720"/>
      <c r="K15" s="1720"/>
      <c r="L15" s="1720"/>
      <c r="M15" s="1720"/>
      <c r="N15" s="1720"/>
      <c r="O15" s="1720"/>
      <c r="P15" s="1720"/>
      <c r="Q15" s="1720"/>
      <c r="R15" s="1721"/>
      <c r="S15" s="1722"/>
      <c r="T15" s="1723"/>
      <c r="U15" s="1724"/>
      <c r="V15" s="1725"/>
      <c r="W15" s="1726"/>
      <c r="X15" s="1726"/>
      <c r="Y15" s="1726"/>
      <c r="Z15" s="1727"/>
      <c r="AA15" s="1725"/>
      <c r="AB15" s="1726"/>
      <c r="AC15" s="1726"/>
      <c r="AD15" s="1726"/>
      <c r="AE15" s="1727"/>
      <c r="AF15" s="1725"/>
      <c r="AG15" s="1726"/>
      <c r="AH15" s="1726"/>
      <c r="AI15" s="1726"/>
      <c r="AJ15" s="1727"/>
    </row>
    <row r="16" spans="1:36" ht="25.5" customHeight="1">
      <c r="A16" s="1728"/>
      <c r="B16" s="1729" t="s">
        <v>793</v>
      </c>
      <c r="C16" s="1729"/>
      <c r="D16" s="1729"/>
      <c r="E16" s="1729"/>
      <c r="F16" s="1729"/>
      <c r="G16" s="1729"/>
      <c r="H16" s="1729"/>
      <c r="I16" s="1729"/>
      <c r="J16" s="1729"/>
      <c r="K16" s="1729"/>
      <c r="L16" s="1729"/>
      <c r="M16" s="1729"/>
      <c r="N16" s="1729"/>
      <c r="O16" s="1729"/>
      <c r="P16" s="1729"/>
      <c r="Q16" s="1729"/>
      <c r="R16" s="1729"/>
      <c r="S16" s="1730"/>
      <c r="T16" s="1731" t="s">
        <v>193</v>
      </c>
      <c r="U16" s="50"/>
      <c r="V16" s="1732"/>
      <c r="W16" s="1733"/>
      <c r="X16" s="1733"/>
      <c r="Y16" s="1733"/>
      <c r="Z16" s="1734"/>
      <c r="AA16" s="1732"/>
      <c r="AB16" s="1733"/>
      <c r="AC16" s="1733"/>
      <c r="AD16" s="1733"/>
      <c r="AE16" s="1734"/>
      <c r="AF16" s="1732"/>
      <c r="AG16" s="1733"/>
      <c r="AH16" s="1733"/>
      <c r="AI16" s="1733"/>
      <c r="AJ16" s="1734"/>
    </row>
    <row r="17" spans="1:36" ht="25.5" customHeight="1">
      <c r="A17" s="1735"/>
      <c r="B17" s="1736" t="s">
        <v>794</v>
      </c>
      <c r="C17" s="1736"/>
      <c r="D17" s="1736"/>
      <c r="E17" s="1736"/>
      <c r="F17" s="1736"/>
      <c r="G17" s="1736"/>
      <c r="H17" s="1736"/>
      <c r="I17" s="1736"/>
      <c r="J17" s="1736"/>
      <c r="K17" s="1736"/>
      <c r="L17" s="1736"/>
      <c r="M17" s="1736"/>
      <c r="N17" s="1736"/>
      <c r="O17" s="1736"/>
      <c r="P17" s="1736"/>
      <c r="Q17" s="1736"/>
      <c r="R17" s="1736"/>
      <c r="S17" s="1737"/>
      <c r="T17" s="1731" t="s">
        <v>196</v>
      </c>
      <c r="U17" s="50"/>
      <c r="V17" s="1028"/>
      <c r="W17" s="539"/>
      <c r="X17" s="539"/>
      <c r="Y17" s="539"/>
      <c r="Z17" s="540"/>
      <c r="AA17" s="1732"/>
      <c r="AB17" s="1733"/>
      <c r="AC17" s="1733"/>
      <c r="AD17" s="1733"/>
      <c r="AE17" s="1734"/>
      <c r="AF17" s="1732"/>
      <c r="AG17" s="1733"/>
      <c r="AH17" s="1733"/>
      <c r="AI17" s="1733"/>
      <c r="AJ17" s="1734"/>
    </row>
    <row r="18" spans="1:36" ht="25.5" customHeight="1">
      <c r="A18" s="1735"/>
      <c r="B18" s="1736" t="s">
        <v>795</v>
      </c>
      <c r="C18" s="1736"/>
      <c r="D18" s="1736"/>
      <c r="E18" s="1736"/>
      <c r="F18" s="1736"/>
      <c r="G18" s="1736"/>
      <c r="H18" s="1736"/>
      <c r="I18" s="1736"/>
      <c r="J18" s="1736"/>
      <c r="K18" s="1736"/>
      <c r="L18" s="1736"/>
      <c r="M18" s="1736"/>
      <c r="N18" s="1736"/>
      <c r="O18" s="1736"/>
      <c r="P18" s="1736"/>
      <c r="Q18" s="1736"/>
      <c r="R18" s="1736"/>
      <c r="S18" s="1737"/>
      <c r="T18" s="1731" t="s">
        <v>199</v>
      </c>
      <c r="U18" s="50"/>
      <c r="V18" s="1028"/>
      <c r="W18" s="539"/>
      <c r="X18" s="539"/>
      <c r="Y18" s="539"/>
      <c r="Z18" s="540"/>
      <c r="AA18" s="1732"/>
      <c r="AB18" s="1733"/>
      <c r="AC18" s="1733"/>
      <c r="AD18" s="1733"/>
      <c r="AE18" s="1734"/>
      <c r="AF18" s="1732"/>
      <c r="AG18" s="1733"/>
      <c r="AH18" s="1733"/>
      <c r="AI18" s="1733"/>
      <c r="AJ18" s="1734"/>
    </row>
    <row r="19" spans="1:36" ht="25.5" customHeight="1">
      <c r="A19" s="1735"/>
      <c r="B19" s="1736" t="s">
        <v>796</v>
      </c>
      <c r="C19" s="1736"/>
      <c r="D19" s="1736"/>
      <c r="E19" s="1736"/>
      <c r="F19" s="1736"/>
      <c r="G19" s="1736"/>
      <c r="H19" s="1736"/>
      <c r="I19" s="1736"/>
      <c r="J19" s="1736"/>
      <c r="K19" s="1736"/>
      <c r="L19" s="1736"/>
      <c r="M19" s="1736"/>
      <c r="N19" s="1736"/>
      <c r="O19" s="1736"/>
      <c r="P19" s="1736"/>
      <c r="Q19" s="1736"/>
      <c r="R19" s="1736"/>
      <c r="S19" s="1737"/>
      <c r="T19" s="1731" t="s">
        <v>202</v>
      </c>
      <c r="U19" s="70"/>
      <c r="V19" s="1028"/>
      <c r="W19" s="539"/>
      <c r="X19" s="539"/>
      <c r="Y19" s="539"/>
      <c r="Z19" s="540"/>
      <c r="AA19" s="1732"/>
      <c r="AB19" s="1733"/>
      <c r="AC19" s="1733"/>
      <c r="AD19" s="1733"/>
      <c r="AE19" s="1734"/>
      <c r="AF19" s="1732"/>
      <c r="AG19" s="1733"/>
      <c r="AH19" s="1733"/>
      <c r="AI19" s="1733"/>
      <c r="AJ19" s="1734"/>
    </row>
    <row r="20" spans="1:36" ht="25.5" customHeight="1">
      <c r="A20" s="1735"/>
      <c r="B20" s="1736" t="s">
        <v>797</v>
      </c>
      <c r="C20" s="1736"/>
      <c r="D20" s="1736"/>
      <c r="E20" s="1736"/>
      <c r="F20" s="1736"/>
      <c r="G20" s="1736"/>
      <c r="H20" s="1736"/>
      <c r="I20" s="1736"/>
      <c r="J20" s="1736"/>
      <c r="K20" s="1736"/>
      <c r="L20" s="1736"/>
      <c r="M20" s="1736"/>
      <c r="N20" s="1736"/>
      <c r="O20" s="1736"/>
      <c r="P20" s="1736"/>
      <c r="Q20" s="1736"/>
      <c r="R20" s="1736"/>
      <c r="S20" s="1737"/>
      <c r="T20" s="1731" t="s">
        <v>205</v>
      </c>
      <c r="U20" s="70"/>
      <c r="V20" s="1028">
        <v>467505</v>
      </c>
      <c r="W20" s="539"/>
      <c r="X20" s="539"/>
      <c r="Y20" s="539"/>
      <c r="Z20" s="540"/>
      <c r="AA20" s="1732">
        <v>15440</v>
      </c>
      <c r="AB20" s="1733"/>
      <c r="AC20" s="1733"/>
      <c r="AD20" s="1733"/>
      <c r="AE20" s="1734"/>
      <c r="AF20" s="1732"/>
      <c r="AG20" s="1733"/>
      <c r="AH20" s="1733"/>
      <c r="AI20" s="1733"/>
      <c r="AJ20" s="1734"/>
    </row>
    <row r="21" spans="1:36" ht="25.5" customHeight="1">
      <c r="A21" s="1738"/>
      <c r="B21" s="1739" t="s">
        <v>798</v>
      </c>
      <c r="C21" s="1739"/>
      <c r="D21" s="1739"/>
      <c r="E21" s="1739"/>
      <c r="F21" s="1739"/>
      <c r="G21" s="1739"/>
      <c r="H21" s="1739"/>
      <c r="I21" s="1739"/>
      <c r="J21" s="1739"/>
      <c r="K21" s="1739"/>
      <c r="L21" s="1739"/>
      <c r="M21" s="1739"/>
      <c r="N21" s="1739"/>
      <c r="O21" s="1739"/>
      <c r="P21" s="1739"/>
      <c r="Q21" s="1739"/>
      <c r="R21" s="1739"/>
      <c r="S21" s="1740"/>
      <c r="T21" s="1741" t="s">
        <v>208</v>
      </c>
      <c r="U21" s="487"/>
      <c r="V21" s="1028"/>
      <c r="W21" s="539"/>
      <c r="X21" s="539"/>
      <c r="Y21" s="539"/>
      <c r="Z21" s="540"/>
      <c r="AA21" s="1732"/>
      <c r="AB21" s="1733"/>
      <c r="AC21" s="1733"/>
      <c r="AD21" s="1733"/>
      <c r="AE21" s="1734"/>
      <c r="AF21" s="1732"/>
      <c r="AG21" s="1733"/>
      <c r="AH21" s="1733"/>
      <c r="AI21" s="1733"/>
      <c r="AJ21" s="1734"/>
    </row>
    <row r="22" spans="1:36" ht="25.5" customHeight="1">
      <c r="A22" s="1742"/>
      <c r="B22" s="1743" t="s">
        <v>799</v>
      </c>
      <c r="C22" s="1743"/>
      <c r="D22" s="1743"/>
      <c r="E22" s="1743"/>
      <c r="F22" s="1743"/>
      <c r="G22" s="1743"/>
      <c r="H22" s="1743"/>
      <c r="I22" s="1743"/>
      <c r="J22" s="1743"/>
      <c r="K22" s="1743"/>
      <c r="L22" s="1743"/>
      <c r="M22" s="1743"/>
      <c r="N22" s="1743"/>
      <c r="O22" s="1743"/>
      <c r="P22" s="1743"/>
      <c r="Q22" s="1743"/>
      <c r="R22" s="1743"/>
      <c r="S22" s="1744"/>
      <c r="T22" s="1745" t="s">
        <v>211</v>
      </c>
      <c r="U22" s="70"/>
      <c r="V22" s="1028"/>
      <c r="W22" s="539"/>
      <c r="X22" s="539"/>
      <c r="Y22" s="539"/>
      <c r="Z22" s="540"/>
      <c r="AA22" s="1732"/>
      <c r="AB22" s="1733"/>
      <c r="AC22" s="1733"/>
      <c r="AD22" s="1733"/>
      <c r="AE22" s="1734"/>
      <c r="AF22" s="1732"/>
      <c r="AG22" s="1733"/>
      <c r="AH22" s="1733"/>
      <c r="AI22" s="1733"/>
      <c r="AJ22" s="1734"/>
    </row>
    <row r="23" spans="1:36" s="745" customFormat="1" ht="25.5" customHeight="1">
      <c r="A23" s="1746"/>
      <c r="B23" s="1747" t="s">
        <v>800</v>
      </c>
      <c r="C23" s="1720"/>
      <c r="D23" s="1720"/>
      <c r="E23" s="1720"/>
      <c r="F23" s="1720"/>
      <c r="G23" s="1720"/>
      <c r="H23" s="1720"/>
      <c r="I23" s="1720"/>
      <c r="J23" s="1720"/>
      <c r="K23" s="1720"/>
      <c r="L23" s="1720"/>
      <c r="M23" s="1720"/>
      <c r="N23" s="1720"/>
      <c r="O23" s="1720"/>
      <c r="P23" s="1720"/>
      <c r="Q23" s="1720"/>
      <c r="R23" s="1720"/>
      <c r="S23" s="1748"/>
      <c r="T23" s="1749" t="s">
        <v>214</v>
      </c>
      <c r="U23" s="31"/>
      <c r="V23" s="1028"/>
      <c r="W23" s="539"/>
      <c r="X23" s="539"/>
      <c r="Y23" s="539"/>
      <c r="Z23" s="540"/>
      <c r="AA23" s="1732"/>
      <c r="AB23" s="1733"/>
      <c r="AC23" s="1733"/>
      <c r="AD23" s="1733"/>
      <c r="AE23" s="1734"/>
      <c r="AF23" s="1732">
        <v>18132546</v>
      </c>
      <c r="AG23" s="1733"/>
      <c r="AH23" s="1733"/>
      <c r="AI23" s="1733"/>
      <c r="AJ23" s="1734"/>
    </row>
    <row r="24" spans="1:36" ht="25.5" customHeight="1" thickBot="1">
      <c r="A24" s="1750" t="s">
        <v>801</v>
      </c>
      <c r="C24" s="1739"/>
      <c r="D24" s="1739"/>
      <c r="E24" s="1739"/>
      <c r="F24" s="1739"/>
      <c r="G24" s="1739"/>
      <c r="H24" s="1739"/>
      <c r="I24" s="1739"/>
      <c r="J24" s="1739"/>
      <c r="K24" s="1739"/>
      <c r="L24" s="1739"/>
      <c r="M24" s="1739"/>
      <c r="N24" s="1739"/>
      <c r="O24" s="1739"/>
      <c r="P24" s="1739"/>
      <c r="Q24" s="1739"/>
      <c r="R24" s="1739"/>
      <c r="S24" s="1740"/>
      <c r="T24" s="37"/>
      <c r="U24" s="424"/>
      <c r="V24" s="1751"/>
      <c r="W24" s="1751"/>
      <c r="X24" s="1751"/>
      <c r="Y24" s="1751"/>
      <c r="Z24" s="1752"/>
      <c r="AA24" s="1751"/>
      <c r="AB24" s="1751"/>
      <c r="AC24" s="1751"/>
      <c r="AD24" s="1751"/>
      <c r="AE24" s="1752"/>
      <c r="AF24" s="1751"/>
      <c r="AG24" s="1751"/>
      <c r="AH24" s="1751"/>
      <c r="AI24" s="1751"/>
      <c r="AJ24" s="1752"/>
    </row>
    <row r="25" spans="1:36" s="1760" customFormat="1" ht="25.5" customHeight="1" thickBot="1" thickTop="1">
      <c r="A25" s="1753" t="s">
        <v>803</v>
      </c>
      <c r="B25" s="1754"/>
      <c r="C25" s="1754"/>
      <c r="D25" s="1754"/>
      <c r="E25" s="1754"/>
      <c r="F25" s="1754"/>
      <c r="G25" s="1754"/>
      <c r="H25" s="1754"/>
      <c r="I25" s="1754"/>
      <c r="J25" s="1754"/>
      <c r="K25" s="1754"/>
      <c r="L25" s="1754"/>
      <c r="M25" s="1754"/>
      <c r="N25" s="1754"/>
      <c r="O25" s="1754"/>
      <c r="P25" s="1754"/>
      <c r="Q25" s="1754"/>
      <c r="R25" s="1754"/>
      <c r="S25" s="1755"/>
      <c r="T25" s="1756" t="s">
        <v>217</v>
      </c>
      <c r="U25" s="1757"/>
      <c r="V25" s="698">
        <v>467505</v>
      </c>
      <c r="W25" s="705"/>
      <c r="X25" s="705"/>
      <c r="Y25" s="705"/>
      <c r="Z25" s="1758"/>
      <c r="AA25" s="1759">
        <v>15440</v>
      </c>
      <c r="AB25" s="705"/>
      <c r="AC25" s="705"/>
      <c r="AD25" s="705"/>
      <c r="AE25" s="1758"/>
      <c r="AF25" s="1759">
        <v>18132546</v>
      </c>
      <c r="AG25" s="705"/>
      <c r="AH25" s="705"/>
      <c r="AI25" s="705"/>
      <c r="AJ25" s="706"/>
    </row>
    <row r="26" spans="1:4" ht="21.75" customHeight="1" thickTop="1">
      <c r="A26" s="1706"/>
      <c r="B26" s="1706"/>
      <c r="C26" s="1761"/>
      <c r="D26" s="1706"/>
    </row>
    <row r="27" spans="1:4" ht="21.75" customHeight="1">
      <c r="A27" s="1706"/>
      <c r="B27" s="1706"/>
      <c r="C27" s="1761"/>
      <c r="D27" s="1706"/>
    </row>
    <row r="28" spans="1:4" ht="21.75" customHeight="1">
      <c r="A28" s="1706"/>
      <c r="B28" s="1706"/>
      <c r="C28" s="1706"/>
      <c r="D28" s="1706"/>
    </row>
    <row r="29" spans="1:4" ht="21.75" customHeight="1">
      <c r="A29" s="1706"/>
      <c r="B29" s="1706"/>
      <c r="C29" s="1706"/>
      <c r="D29" s="1706"/>
    </row>
    <row r="30" spans="1:4" ht="21.75" customHeight="1">
      <c r="A30" s="1706"/>
      <c r="B30" s="1706"/>
      <c r="C30" s="1706"/>
      <c r="D30" s="1706"/>
    </row>
    <row r="31" spans="1:4" ht="21.75" customHeight="1">
      <c r="A31" s="1706"/>
      <c r="B31" s="1706"/>
      <c r="C31" s="1706"/>
      <c r="D31" s="1706"/>
    </row>
    <row r="32" spans="1:4" ht="21.75" customHeight="1">
      <c r="A32" s="1706"/>
      <c r="B32" s="1706"/>
      <c r="C32" s="1706"/>
      <c r="D32" s="1706"/>
    </row>
    <row r="33" spans="1:4" ht="21.75" customHeight="1">
      <c r="A33" s="1706"/>
      <c r="B33" s="1706"/>
      <c r="C33" s="1706"/>
      <c r="D33" s="1706"/>
    </row>
    <row r="34" spans="1:4" ht="21.75" customHeight="1">
      <c r="A34" s="1706"/>
      <c r="B34" s="1706"/>
      <c r="C34" s="1706"/>
      <c r="D34" s="1706"/>
    </row>
    <row r="35" spans="1:4" ht="21.75" customHeight="1">
      <c r="A35" s="1706"/>
      <c r="B35" s="1706"/>
      <c r="C35" s="1706"/>
      <c r="D35" s="1706"/>
    </row>
    <row r="36" spans="1:4" ht="21.75" customHeight="1">
      <c r="A36" s="1706"/>
      <c r="B36" s="1706"/>
      <c r="C36" s="1706"/>
      <c r="D36" s="1706"/>
    </row>
    <row r="37" spans="1:4" ht="21.75" customHeight="1">
      <c r="A37" s="1706"/>
      <c r="B37" s="1706"/>
      <c r="C37" s="1706"/>
      <c r="D37" s="1706"/>
    </row>
    <row r="38" spans="1:4" ht="21.75" customHeight="1">
      <c r="A38" s="1706"/>
      <c r="B38" s="1706"/>
      <c r="C38" s="1706"/>
      <c r="D38" s="1706"/>
    </row>
    <row r="39" spans="1:4" ht="21.75" customHeight="1">
      <c r="A39" s="1706"/>
      <c r="B39" s="1706"/>
      <c r="C39" s="1706"/>
      <c r="D39" s="1706"/>
    </row>
    <row r="40" spans="1:4" ht="21.75" customHeight="1">
      <c r="A40" s="1706"/>
      <c r="B40" s="1706"/>
      <c r="C40" s="1706"/>
      <c r="D40" s="1706"/>
    </row>
    <row r="41" spans="1:4" ht="21.75" customHeight="1">
      <c r="A41" s="1706"/>
      <c r="B41" s="1706"/>
      <c r="C41" s="1706"/>
      <c r="D41" s="1706"/>
    </row>
    <row r="42" spans="1:4" ht="21.75" customHeight="1">
      <c r="A42" s="1706"/>
      <c r="B42" s="1706"/>
      <c r="C42" s="1706"/>
      <c r="D42" s="1706"/>
    </row>
    <row r="43" spans="1:4" ht="21.75" customHeight="1">
      <c r="A43" s="1706"/>
      <c r="B43" s="1706"/>
      <c r="C43" s="1706"/>
      <c r="D43" s="1706"/>
    </row>
    <row r="44" spans="1:4" ht="21.75" customHeight="1">
      <c r="A44" s="1706"/>
      <c r="B44" s="1706"/>
      <c r="C44" s="1706"/>
      <c r="D44" s="1706"/>
    </row>
    <row r="45" spans="1:4" ht="21.75" customHeight="1">
      <c r="A45" s="1706"/>
      <c r="B45" s="1706"/>
      <c r="C45" s="1706"/>
      <c r="D45" s="1706"/>
    </row>
    <row r="46" spans="1:4" ht="21.75" customHeight="1">
      <c r="A46" s="1706"/>
      <c r="B46" s="1706"/>
      <c r="C46" s="1706"/>
      <c r="D46" s="1706"/>
    </row>
    <row r="47" spans="1:4" ht="21.75" customHeight="1">
      <c r="A47" s="1706"/>
      <c r="B47" s="1706"/>
      <c r="C47" s="1706"/>
      <c r="D47" s="1706"/>
    </row>
    <row r="48" spans="1:4" ht="21.75" customHeight="1">
      <c r="A48" s="1706"/>
      <c r="B48" s="1706"/>
      <c r="C48" s="1706"/>
      <c r="D48" s="1706"/>
    </row>
    <row r="49" spans="1:4" ht="21.75" customHeight="1">
      <c r="A49" s="1706"/>
      <c r="B49" s="1706"/>
      <c r="C49" s="1706"/>
      <c r="D49" s="1706"/>
    </row>
    <row r="50" spans="1:4" ht="21.75" customHeight="1">
      <c r="A50" s="1706"/>
      <c r="B50" s="1706"/>
      <c r="C50" s="1706"/>
      <c r="D50" s="1706"/>
    </row>
    <row r="51" spans="1:4" ht="21.75" customHeight="1">
      <c r="A51" s="1706"/>
      <c r="B51" s="1706"/>
      <c r="C51" s="1706"/>
      <c r="D51" s="1706"/>
    </row>
    <row r="52" spans="1:4" ht="21.75" customHeight="1">
      <c r="A52" s="1706"/>
      <c r="B52" s="1706"/>
      <c r="C52" s="1706"/>
      <c r="D52" s="1706"/>
    </row>
    <row r="53" spans="1:4" ht="21.75" customHeight="1">
      <c r="A53" s="1706"/>
      <c r="B53" s="1706"/>
      <c r="C53" s="1706"/>
      <c r="D53" s="1706"/>
    </row>
    <row r="54" spans="1:4" ht="21.75" customHeight="1">
      <c r="A54" s="1706"/>
      <c r="B54" s="1706"/>
      <c r="C54" s="1706"/>
      <c r="D54" s="1706"/>
    </row>
    <row r="55" spans="1:4" ht="21.75" customHeight="1">
      <c r="A55" s="1706"/>
      <c r="B55" s="1706"/>
      <c r="C55" s="1706"/>
      <c r="D55" s="1706"/>
    </row>
    <row r="56" spans="1:4" ht="21.75" customHeight="1">
      <c r="A56" s="1706"/>
      <c r="B56" s="1706"/>
      <c r="C56" s="1706"/>
      <c r="D56" s="1706"/>
    </row>
    <row r="57" spans="1:4" ht="21.75" customHeight="1">
      <c r="A57" s="1706"/>
      <c r="B57" s="1706"/>
      <c r="C57" s="1706"/>
      <c r="D57" s="1706"/>
    </row>
    <row r="58" spans="1:4" ht="21.75" customHeight="1">
      <c r="A58" s="1706"/>
      <c r="B58" s="1706"/>
      <c r="C58" s="1706"/>
      <c r="D58" s="1706"/>
    </row>
    <row r="59" spans="1:4" ht="21.75" customHeight="1">
      <c r="A59" s="1706"/>
      <c r="B59" s="1706"/>
      <c r="C59" s="1706"/>
      <c r="D59" s="1706"/>
    </row>
    <row r="60" spans="1:4" ht="21.75" customHeight="1">
      <c r="A60" s="1706"/>
      <c r="B60" s="1706"/>
      <c r="C60" s="1706"/>
      <c r="D60" s="1706"/>
    </row>
    <row r="61" spans="1:4" ht="21.75" customHeight="1">
      <c r="A61" s="1706"/>
      <c r="B61" s="1706"/>
      <c r="C61" s="1706"/>
      <c r="D61" s="1706"/>
    </row>
    <row r="62" spans="1:4" ht="21.75" customHeight="1">
      <c r="A62" s="1706"/>
      <c r="B62" s="1706"/>
      <c r="C62" s="1706"/>
      <c r="D62" s="1706"/>
    </row>
    <row r="63" spans="1:4" ht="21.75" customHeight="1">
      <c r="A63" s="1706"/>
      <c r="B63" s="1706"/>
      <c r="C63" s="1706"/>
      <c r="D63" s="1706"/>
    </row>
    <row r="64" spans="1:4" ht="21.75" customHeight="1">
      <c r="A64" s="1706"/>
      <c r="B64" s="1706"/>
      <c r="C64" s="1706"/>
      <c r="D64" s="1706"/>
    </row>
    <row r="65" spans="1:4" ht="21.75" customHeight="1">
      <c r="A65" s="1706"/>
      <c r="B65" s="1706"/>
      <c r="C65" s="1706"/>
      <c r="D65" s="1706"/>
    </row>
    <row r="66" spans="1:4" ht="21.75" customHeight="1">
      <c r="A66" s="1706"/>
      <c r="B66" s="1706"/>
      <c r="C66" s="1706"/>
      <c r="D66" s="1706"/>
    </row>
    <row r="67" spans="1:4" ht="21.75" customHeight="1">
      <c r="A67" s="1706"/>
      <c r="B67" s="1706"/>
      <c r="C67" s="1706"/>
      <c r="D67" s="1706"/>
    </row>
    <row r="68" spans="1:4" ht="21.75" customHeight="1">
      <c r="A68" s="1706"/>
      <c r="B68" s="1706"/>
      <c r="C68" s="1706"/>
      <c r="D68" s="1706"/>
    </row>
    <row r="69" spans="1:4" ht="21.75" customHeight="1">
      <c r="A69" s="1706"/>
      <c r="B69" s="1706"/>
      <c r="C69" s="1706"/>
      <c r="D69" s="1706"/>
    </row>
    <row r="70" spans="1:4" ht="21.75" customHeight="1">
      <c r="A70" s="1706"/>
      <c r="B70" s="1706"/>
      <c r="C70" s="1706"/>
      <c r="D70" s="1706"/>
    </row>
    <row r="71" spans="1:4" ht="21.75" customHeight="1">
      <c r="A71" s="1706"/>
      <c r="B71" s="1706"/>
      <c r="C71" s="1706"/>
      <c r="D71" s="1706"/>
    </row>
    <row r="72" spans="1:4" ht="21.75" customHeight="1">
      <c r="A72" s="1706"/>
      <c r="B72" s="1706"/>
      <c r="C72" s="1706"/>
      <c r="D72" s="1706"/>
    </row>
    <row r="73" spans="1:4" ht="21.75" customHeight="1">
      <c r="A73" s="1706"/>
      <c r="B73" s="1706"/>
      <c r="C73" s="1706"/>
      <c r="D73" s="1706"/>
    </row>
    <row r="74" spans="1:4" ht="21.75" customHeight="1">
      <c r="A74" s="1706"/>
      <c r="B74" s="1706"/>
      <c r="C74" s="1706"/>
      <c r="D74" s="1706"/>
    </row>
    <row r="75" spans="1:4" ht="21.75" customHeight="1">
      <c r="A75" s="1706"/>
      <c r="B75" s="1706"/>
      <c r="C75" s="1706"/>
      <c r="D75" s="1706"/>
    </row>
    <row r="76" spans="1:4" ht="21.75" customHeight="1">
      <c r="A76" s="1706"/>
      <c r="B76" s="1706"/>
      <c r="C76" s="1706"/>
      <c r="D76" s="1706"/>
    </row>
    <row r="77" spans="1:4" ht="21.75" customHeight="1">
      <c r="A77" s="1706"/>
      <c r="B77" s="1706"/>
      <c r="C77" s="1706"/>
      <c r="D77" s="1706"/>
    </row>
    <row r="78" spans="1:4" ht="21.75" customHeight="1">
      <c r="A78" s="1706"/>
      <c r="B78" s="1706"/>
      <c r="C78" s="1706"/>
      <c r="D78" s="1706"/>
    </row>
    <row r="79" spans="1:4" ht="21.75" customHeight="1">
      <c r="A79" s="1706"/>
      <c r="B79" s="1706"/>
      <c r="C79" s="1706"/>
      <c r="D79" s="1706"/>
    </row>
    <row r="80" spans="1:4" ht="21.75" customHeight="1">
      <c r="A80" s="1706"/>
      <c r="B80" s="1706"/>
      <c r="C80" s="1706"/>
      <c r="D80" s="1706"/>
    </row>
    <row r="81" spans="1:4" ht="21.75" customHeight="1">
      <c r="A81" s="1706"/>
      <c r="B81" s="1706"/>
      <c r="C81" s="1706"/>
      <c r="D81" s="1706"/>
    </row>
    <row r="82" spans="1:4" ht="21.75" customHeight="1">
      <c r="A82" s="1706"/>
      <c r="B82" s="1706"/>
      <c r="C82" s="1706"/>
      <c r="D82" s="1706"/>
    </row>
    <row r="83" spans="1:4" ht="21.75" customHeight="1">
      <c r="A83" s="1706"/>
      <c r="B83" s="1706"/>
      <c r="C83" s="1706"/>
      <c r="D83" s="1706"/>
    </row>
    <row r="84" spans="1:4" ht="21.75" customHeight="1">
      <c r="A84" s="1706"/>
      <c r="B84" s="1706"/>
      <c r="C84" s="1706"/>
      <c r="D84" s="1706"/>
    </row>
    <row r="85" spans="1:4" ht="21.75" customHeight="1">
      <c r="A85" s="1706"/>
      <c r="B85" s="1706"/>
      <c r="C85" s="1706"/>
      <c r="D85" s="1706"/>
    </row>
    <row r="86" spans="1:4" ht="21.75" customHeight="1">
      <c r="A86" s="1706"/>
      <c r="B86" s="1706"/>
      <c r="C86" s="1706"/>
      <c r="D86" s="1706"/>
    </row>
    <row r="87" spans="1:4" ht="21.75" customHeight="1">
      <c r="A87" s="1706"/>
      <c r="B87" s="1706"/>
      <c r="C87" s="1706"/>
      <c r="D87" s="1706"/>
    </row>
    <row r="88" spans="1:4" ht="21.75" customHeight="1">
      <c r="A88" s="1706"/>
      <c r="B88" s="1706"/>
      <c r="C88" s="1706"/>
      <c r="D88" s="1706"/>
    </row>
    <row r="89" spans="1:4" ht="21.75" customHeight="1">
      <c r="A89" s="1706"/>
      <c r="B89" s="1706"/>
      <c r="C89" s="1706"/>
      <c r="D89" s="1706"/>
    </row>
    <row r="90" spans="1:4" ht="21.75" customHeight="1">
      <c r="A90" s="1706"/>
      <c r="B90" s="1706"/>
      <c r="C90" s="1706"/>
      <c r="D90" s="1706"/>
    </row>
    <row r="91" spans="1:4" ht="21.75" customHeight="1">
      <c r="A91" s="1706"/>
      <c r="B91" s="1706"/>
      <c r="C91" s="1706"/>
      <c r="D91" s="1706"/>
    </row>
    <row r="92" spans="1:4" ht="21.75" customHeight="1">
      <c r="A92" s="1706"/>
      <c r="B92" s="1706"/>
      <c r="C92" s="1706"/>
      <c r="D92" s="1706"/>
    </row>
    <row r="93" spans="1:4" ht="21.75" customHeight="1">
      <c r="A93" s="1706"/>
      <c r="B93" s="1706"/>
      <c r="C93" s="1706"/>
      <c r="D93" s="1706"/>
    </row>
    <row r="94" spans="1:4" ht="21.75" customHeight="1">
      <c r="A94" s="1706"/>
      <c r="B94" s="1706"/>
      <c r="C94" s="1706"/>
      <c r="D94" s="1706"/>
    </row>
    <row r="95" spans="1:4" ht="21.75" customHeight="1">
      <c r="A95" s="1706"/>
      <c r="B95" s="1706"/>
      <c r="C95" s="1706"/>
      <c r="D95" s="1706"/>
    </row>
    <row r="96" spans="1:4" ht="21.75" customHeight="1">
      <c r="A96" s="1706"/>
      <c r="B96" s="1706"/>
      <c r="C96" s="1706"/>
      <c r="D96" s="1706"/>
    </row>
    <row r="97" spans="1:4" ht="21.75" customHeight="1">
      <c r="A97" s="1706"/>
      <c r="B97" s="1706"/>
      <c r="C97" s="1706"/>
      <c r="D97" s="1706"/>
    </row>
    <row r="98" spans="1:4" ht="21.75" customHeight="1">
      <c r="A98" s="1706"/>
      <c r="B98" s="1706"/>
      <c r="C98" s="1706"/>
      <c r="D98" s="1706"/>
    </row>
    <row r="99" spans="1:4" ht="21.75" customHeight="1">
      <c r="A99" s="1706"/>
      <c r="B99" s="1706"/>
      <c r="C99" s="1706"/>
      <c r="D99" s="1706"/>
    </row>
    <row r="100" spans="1:4" ht="21.75" customHeight="1">
      <c r="A100" s="1706"/>
      <c r="B100" s="1706"/>
      <c r="C100" s="1706"/>
      <c r="D100" s="1706"/>
    </row>
    <row r="101" spans="1:4" ht="21.75" customHeight="1">
      <c r="A101" s="1706"/>
      <c r="B101" s="1706"/>
      <c r="C101" s="1706"/>
      <c r="D101" s="1706"/>
    </row>
    <row r="102" spans="1:4" ht="21.75" customHeight="1">
      <c r="A102" s="1706"/>
      <c r="B102" s="1706"/>
      <c r="C102" s="1706"/>
      <c r="D102" s="1706"/>
    </row>
    <row r="103" spans="1:4" ht="21.75" customHeight="1">
      <c r="A103" s="1706"/>
      <c r="B103" s="1706"/>
      <c r="C103" s="1706"/>
      <c r="D103" s="1706"/>
    </row>
    <row r="104" spans="1:4" ht="21.75" customHeight="1">
      <c r="A104" s="1706"/>
      <c r="B104" s="1706"/>
      <c r="C104" s="1706"/>
      <c r="D104" s="1706"/>
    </row>
    <row r="105" spans="1:4" ht="21.75" customHeight="1">
      <c r="A105" s="1706"/>
      <c r="B105" s="1706"/>
      <c r="C105" s="1706"/>
      <c r="D105" s="1706"/>
    </row>
    <row r="106" spans="1:4" ht="21.75" customHeight="1">
      <c r="A106" s="1706"/>
      <c r="B106" s="1706"/>
      <c r="C106" s="1706"/>
      <c r="D106" s="1706"/>
    </row>
    <row r="107" spans="1:4" ht="21.75" customHeight="1">
      <c r="A107" s="1706"/>
      <c r="B107" s="1706"/>
      <c r="C107" s="1706"/>
      <c r="D107" s="1706"/>
    </row>
    <row r="108" spans="1:4" ht="21.75" customHeight="1">
      <c r="A108" s="1706"/>
      <c r="B108" s="1706"/>
      <c r="C108" s="1706"/>
      <c r="D108" s="1706"/>
    </row>
    <row r="109" spans="1:4" ht="21.75" customHeight="1">
      <c r="A109" s="1706"/>
      <c r="B109" s="1706"/>
      <c r="C109" s="1706"/>
      <c r="D109" s="1706"/>
    </row>
    <row r="110" spans="1:4" ht="21.75" customHeight="1">
      <c r="A110" s="1706"/>
      <c r="B110" s="1706"/>
      <c r="C110" s="1706"/>
      <c r="D110" s="1706"/>
    </row>
    <row r="111" spans="1:4" ht="21.75" customHeight="1">
      <c r="A111" s="1706"/>
      <c r="B111" s="1706"/>
      <c r="C111" s="1706"/>
      <c r="D111" s="1706"/>
    </row>
    <row r="112" spans="1:4" ht="21.75" customHeight="1">
      <c r="A112" s="1706"/>
      <c r="B112" s="1706"/>
      <c r="C112" s="1706"/>
      <c r="D112" s="1706"/>
    </row>
    <row r="113" spans="1:4" ht="21.75" customHeight="1">
      <c r="A113" s="1706"/>
      <c r="B113" s="1706"/>
      <c r="C113" s="1706"/>
      <c r="D113" s="1706"/>
    </row>
    <row r="114" spans="1:4" ht="21.75" customHeight="1">
      <c r="A114" s="1706"/>
      <c r="B114" s="1706"/>
      <c r="C114" s="1706"/>
      <c r="D114" s="1706"/>
    </row>
    <row r="115" spans="1:4" ht="21.75" customHeight="1">
      <c r="A115" s="1706"/>
      <c r="B115" s="1706"/>
      <c r="C115" s="1706"/>
      <c r="D115" s="1706"/>
    </row>
    <row r="116" spans="1:4" ht="21.75" customHeight="1">
      <c r="A116" s="1706"/>
      <c r="B116" s="1706"/>
      <c r="C116" s="1706"/>
      <c r="D116" s="1706"/>
    </row>
    <row r="117" spans="1:4" ht="21.75" customHeight="1">
      <c r="A117" s="1706"/>
      <c r="B117" s="1706"/>
      <c r="C117" s="1706"/>
      <c r="D117" s="1706"/>
    </row>
    <row r="118" spans="1:4" ht="21.75" customHeight="1">
      <c r="A118" s="1706"/>
      <c r="B118" s="1706"/>
      <c r="C118" s="1706"/>
      <c r="D118" s="1706"/>
    </row>
    <row r="119" spans="1:4" ht="21.75" customHeight="1">
      <c r="A119" s="1706"/>
      <c r="B119" s="1706"/>
      <c r="C119" s="1706"/>
      <c r="D119" s="1706"/>
    </row>
    <row r="120" spans="1:4" ht="21.75" customHeight="1">
      <c r="A120" s="1706"/>
      <c r="B120" s="1706"/>
      <c r="C120" s="1706"/>
      <c r="D120" s="1706"/>
    </row>
    <row r="121" spans="1:4" ht="21.75" customHeight="1">
      <c r="A121" s="1706"/>
      <c r="B121" s="1706"/>
      <c r="C121" s="1706"/>
      <c r="D121" s="1706"/>
    </row>
    <row r="122" spans="1:4" ht="21.75" customHeight="1">
      <c r="A122" s="1706"/>
      <c r="B122" s="1706"/>
      <c r="C122" s="1706"/>
      <c r="D122" s="1706"/>
    </row>
    <row r="123" spans="1:4" ht="21.75" customHeight="1">
      <c r="A123" s="1706"/>
      <c r="B123" s="1706"/>
      <c r="C123" s="1706"/>
      <c r="D123" s="1706"/>
    </row>
    <row r="124" spans="1:4" ht="21.75" customHeight="1">
      <c r="A124" s="1706"/>
      <c r="B124" s="1706"/>
      <c r="C124" s="1706"/>
      <c r="D124" s="1706"/>
    </row>
    <row r="125" spans="1:4" ht="21.75" customHeight="1">
      <c r="A125" s="1706"/>
      <c r="B125" s="1706"/>
      <c r="C125" s="1706"/>
      <c r="D125" s="1706"/>
    </row>
    <row r="126" spans="1:4" ht="21.75" customHeight="1">
      <c r="A126" s="1706"/>
      <c r="B126" s="1706"/>
      <c r="C126" s="1706"/>
      <c r="D126" s="1706"/>
    </row>
    <row r="127" spans="1:4" ht="12.75">
      <c r="A127" s="1706"/>
      <c r="B127" s="1706"/>
      <c r="C127" s="1706"/>
      <c r="D127" s="1706"/>
    </row>
    <row r="128" spans="1:4" ht="12.75">
      <c r="A128" s="1706"/>
      <c r="B128" s="1706"/>
      <c r="C128" s="1706"/>
      <c r="D128" s="1706"/>
    </row>
    <row r="129" spans="1:4" ht="12.75">
      <c r="A129" s="1706"/>
      <c r="B129" s="1706"/>
      <c r="C129" s="1706"/>
      <c r="D129" s="1706"/>
    </row>
    <row r="130" spans="1:4" ht="12.75">
      <c r="A130" s="1706"/>
      <c r="B130" s="1706"/>
      <c r="C130" s="1706"/>
      <c r="D130" s="1706"/>
    </row>
    <row r="131" spans="1:4" ht="12.75">
      <c r="A131" s="1706"/>
      <c r="B131" s="1706"/>
      <c r="C131" s="1706"/>
      <c r="D131" s="1706"/>
    </row>
    <row r="132" spans="1:4" ht="12.75">
      <c r="A132" s="1706"/>
      <c r="B132" s="1706"/>
      <c r="C132" s="1706"/>
      <c r="D132" s="1706"/>
    </row>
    <row r="133" spans="1:4" ht="12.75">
      <c r="A133" s="1706"/>
      <c r="B133" s="1706"/>
      <c r="C133" s="1706"/>
      <c r="D133" s="1706"/>
    </row>
  </sheetData>
  <mergeCells count="31">
    <mergeCell ref="A15:Q15"/>
    <mergeCell ref="A25:R25"/>
    <mergeCell ref="B23:R23"/>
    <mergeCell ref="AA6:AI6"/>
    <mergeCell ref="V16:Z16"/>
    <mergeCell ref="V17:Z17"/>
    <mergeCell ref="V18:Z18"/>
    <mergeCell ref="V19:Z19"/>
    <mergeCell ref="V20:Z20"/>
    <mergeCell ref="V21:Z21"/>
    <mergeCell ref="V23:Z23"/>
    <mergeCell ref="V25:Z25"/>
    <mergeCell ref="AA16:AE16"/>
    <mergeCell ref="AA17:AE17"/>
    <mergeCell ref="AA18:AE18"/>
    <mergeCell ref="AA19:AE19"/>
    <mergeCell ref="AA20:AE20"/>
    <mergeCell ref="AA21:AE21"/>
    <mergeCell ref="AA22:AE22"/>
    <mergeCell ref="AF20:AJ20"/>
    <mergeCell ref="AF21:AJ21"/>
    <mergeCell ref="AF22:AJ22"/>
    <mergeCell ref="V22:Z22"/>
    <mergeCell ref="AF16:AJ16"/>
    <mergeCell ref="AF17:AJ17"/>
    <mergeCell ref="AF18:AJ18"/>
    <mergeCell ref="AF19:AJ19"/>
    <mergeCell ref="AF23:AJ23"/>
    <mergeCell ref="AA23:AE23"/>
    <mergeCell ref="AA25:AE25"/>
    <mergeCell ref="AF25:AJ25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173"/>
  <sheetViews>
    <sheetView showGridLines="0" tabSelected="1" zoomScaleSheetLayoutView="100" workbookViewId="0" topLeftCell="N166">
      <selection activeCell="AZ168" sqref="AZ168:BG169"/>
    </sheetView>
  </sheetViews>
  <sheetFormatPr defaultColWidth="9.00390625" defaultRowHeight="12.75"/>
  <cols>
    <col min="1" max="1" width="1.625" style="1762" customWidth="1"/>
    <col min="2" max="2" width="2.625" style="1762" customWidth="1"/>
    <col min="3" max="6" width="2.75390625" style="1762" customWidth="1"/>
    <col min="7" max="7" width="2.875" style="1762" customWidth="1"/>
    <col min="8" max="8" width="2.625" style="1762" customWidth="1"/>
    <col min="9" max="9" width="2.375" style="1762" customWidth="1"/>
    <col min="10" max="10" width="2.75390625" style="1762" customWidth="1"/>
    <col min="11" max="12" width="2.625" style="1762" customWidth="1"/>
    <col min="13" max="14" width="2.875" style="1762" customWidth="1"/>
    <col min="15" max="15" width="2.625" style="1762" customWidth="1"/>
    <col min="16" max="17" width="2.75390625" style="1762" customWidth="1"/>
    <col min="18" max="20" width="2.875" style="1762" customWidth="1"/>
    <col min="21" max="21" width="1.875" style="1762" customWidth="1"/>
    <col min="22" max="22" width="1.625" style="1762" customWidth="1"/>
    <col min="23" max="23" width="2.125" style="1762" customWidth="1"/>
    <col min="24" max="24" width="3.75390625" style="1762" customWidth="1"/>
    <col min="25" max="25" width="3.25390625" style="1762" customWidth="1"/>
    <col min="26" max="26" width="6.875" style="1762" customWidth="1"/>
    <col min="27" max="27" width="3.25390625" style="1762" customWidth="1"/>
    <col min="28" max="28" width="1.875" style="1762" customWidth="1"/>
    <col min="29" max="33" width="1.75390625" style="1762" customWidth="1"/>
    <col min="34" max="34" width="2.00390625" style="1762" customWidth="1"/>
    <col min="35" max="35" width="1.875" style="1762" customWidth="1"/>
    <col min="36" max="36" width="1.75390625" style="1762" customWidth="1"/>
    <col min="37" max="37" width="1.625" style="1762" customWidth="1"/>
    <col min="38" max="38" width="1.875" style="1762" customWidth="1"/>
    <col min="39" max="41" width="1.625" style="1762" customWidth="1"/>
    <col min="42" max="42" width="1.75390625" style="1762" customWidth="1"/>
    <col min="43" max="43" width="2.00390625" style="1762" customWidth="1"/>
    <col min="44" max="44" width="1.875" style="1762" customWidth="1"/>
    <col min="45" max="45" width="1.75390625" style="1762" customWidth="1"/>
    <col min="46" max="46" width="1.875" style="1762" customWidth="1"/>
    <col min="47" max="47" width="2.00390625" style="1762" customWidth="1"/>
    <col min="48" max="48" width="1.875" style="1762" customWidth="1"/>
    <col min="49" max="50" width="1.75390625" style="1762" customWidth="1"/>
    <col min="51" max="51" width="2.00390625" style="1762" customWidth="1"/>
    <col min="52" max="52" width="1.75390625" style="1762" customWidth="1"/>
    <col min="53" max="53" width="1.625" style="1762" customWidth="1"/>
    <col min="54" max="55" width="1.75390625" style="1762" customWidth="1"/>
    <col min="56" max="56" width="1.875" style="1762" customWidth="1"/>
    <col min="57" max="57" width="1.625" style="1762" customWidth="1"/>
    <col min="58" max="58" width="1.875" style="1762" customWidth="1"/>
    <col min="59" max="59" width="1.75390625" style="1762" customWidth="1"/>
    <col min="60" max="60" width="3.125" style="1762" customWidth="1"/>
    <col min="61" max="61" width="8.00390625" style="1762" hidden="1" customWidth="1"/>
    <col min="62" max="62" width="4.625" style="1762" customWidth="1"/>
    <col min="63" max="16384" width="9.125" style="1762" customWidth="1"/>
  </cols>
  <sheetData>
    <row r="1" spans="2:55" ht="11.25" customHeight="1">
      <c r="B1" s="1763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R1" s="1764"/>
      <c r="AH1" s="1765"/>
      <c r="AI1" s="1765"/>
      <c r="AJ1" s="1765"/>
      <c r="AK1" s="1765"/>
      <c r="AL1" s="1765"/>
      <c r="AM1" s="1765"/>
      <c r="AN1" s="1765"/>
      <c r="AO1" s="1765"/>
      <c r="AP1" s="1765"/>
      <c r="AQ1" s="1765"/>
      <c r="AR1" s="1765"/>
      <c r="AS1" s="1765"/>
      <c r="AT1" s="1765"/>
      <c r="AU1" s="1765"/>
      <c r="AV1" s="1765"/>
      <c r="AW1" s="1765"/>
      <c r="AX1" s="1765"/>
      <c r="AY1" s="1765"/>
      <c r="AZ1" s="1765"/>
      <c r="BA1" s="1765"/>
      <c r="BB1" s="1765"/>
      <c r="BC1" s="1765"/>
    </row>
    <row r="2" spans="2:35" ht="13.5" customHeight="1">
      <c r="B2" s="1766" t="s">
        <v>549</v>
      </c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7"/>
      <c r="P2" s="1767"/>
      <c r="Q2" s="1767"/>
      <c r="R2" s="1768"/>
      <c r="T2" s="1768"/>
      <c r="V2" s="1768"/>
      <c r="W2" s="1768"/>
      <c r="X2" s="1768"/>
      <c r="Y2" s="1768"/>
      <c r="Z2" s="1768"/>
      <c r="AA2" s="1768"/>
      <c r="AB2" s="1769"/>
      <c r="AC2" s="1769"/>
      <c r="AD2" s="1769"/>
      <c r="AE2" s="1769"/>
      <c r="AF2" s="1769"/>
      <c r="AG2" s="1769"/>
      <c r="AH2" s="1768"/>
      <c r="AI2" s="1768"/>
    </row>
    <row r="3" spans="2:35" ht="27.75" customHeight="1">
      <c r="B3" s="1769"/>
      <c r="C3" s="1770"/>
      <c r="D3" s="1771" t="s">
        <v>804</v>
      </c>
      <c r="E3" s="1769"/>
      <c r="F3" s="1769"/>
      <c r="G3" s="1769"/>
      <c r="H3" s="1769"/>
      <c r="I3" s="1769"/>
      <c r="J3" s="1769"/>
      <c r="K3" s="1772"/>
      <c r="L3" s="1770"/>
      <c r="M3" s="1770"/>
      <c r="N3" s="1770"/>
      <c r="O3" s="1770"/>
      <c r="P3" s="1770"/>
      <c r="Q3" s="1770"/>
      <c r="R3" s="1770"/>
      <c r="S3" s="1770"/>
      <c r="T3" s="1770"/>
      <c r="U3" s="1770"/>
      <c r="V3" s="1770"/>
      <c r="W3" s="1770"/>
      <c r="X3" s="1769"/>
      <c r="Y3" s="1770"/>
      <c r="Z3" s="1770"/>
      <c r="AA3" s="1770"/>
      <c r="AB3" s="1769"/>
      <c r="AC3" s="1769"/>
      <c r="AD3" s="1769"/>
      <c r="AE3" s="1769"/>
      <c r="AF3" s="1769"/>
      <c r="AG3" s="1769"/>
      <c r="AH3" s="1773"/>
      <c r="AI3" s="1773"/>
    </row>
    <row r="4" spans="1:35" ht="18.75">
      <c r="A4" s="1774"/>
      <c r="B4" s="1775" t="s">
        <v>805</v>
      </c>
      <c r="C4" s="1776"/>
      <c r="D4" s="1776"/>
      <c r="E4" s="1776"/>
      <c r="F4" s="1776"/>
      <c r="G4" s="1776"/>
      <c r="H4" s="1776"/>
      <c r="I4" s="1776"/>
      <c r="J4" s="1776"/>
      <c r="K4" s="1776"/>
      <c r="L4" s="1776"/>
      <c r="M4" s="1776"/>
      <c r="N4" s="1776"/>
      <c r="O4" s="1776"/>
      <c r="P4" s="1776"/>
      <c r="Q4" s="1776"/>
      <c r="R4" s="1776"/>
      <c r="S4" s="1776"/>
      <c r="T4" s="1776"/>
      <c r="U4" s="1776"/>
      <c r="V4" s="1776"/>
      <c r="W4" s="1776"/>
      <c r="X4" s="1776"/>
      <c r="Y4" s="1776"/>
      <c r="Z4" s="1776"/>
      <c r="AA4" s="1776"/>
      <c r="AB4" s="1776"/>
      <c r="AC4" s="1776"/>
      <c r="AD4" s="1776"/>
      <c r="AE4" s="1776"/>
      <c r="AF4" s="1776"/>
      <c r="AG4" s="1776"/>
      <c r="AH4" s="1776"/>
      <c r="AI4" s="1776"/>
    </row>
    <row r="5" spans="2:35" ht="9.75" customHeight="1" thickBot="1">
      <c r="B5" s="1777"/>
      <c r="C5" s="1778"/>
      <c r="D5" s="1778"/>
      <c r="E5" s="1778"/>
      <c r="F5" s="1778"/>
      <c r="G5" s="1778"/>
      <c r="H5" s="1778"/>
      <c r="I5" s="1778"/>
      <c r="J5" s="1778"/>
      <c r="K5" s="1778"/>
      <c r="L5" s="1778"/>
      <c r="M5" s="1778"/>
      <c r="N5" s="1778"/>
      <c r="O5" s="1778"/>
      <c r="P5" s="1778"/>
      <c r="Q5" s="1778"/>
      <c r="R5" s="1778"/>
      <c r="S5" s="1778"/>
      <c r="T5" s="1778"/>
      <c r="U5" s="1778"/>
      <c r="V5" s="1778"/>
      <c r="W5" s="1778"/>
      <c r="X5" s="1778"/>
      <c r="Y5" s="1778"/>
      <c r="Z5" s="1778"/>
      <c r="AA5" s="1778"/>
      <c r="AB5" s="1778"/>
      <c r="AC5" s="1778"/>
      <c r="AD5" s="1778"/>
      <c r="AE5" s="1778"/>
      <c r="AF5" s="1778"/>
      <c r="AG5" s="1778"/>
      <c r="AH5" s="1778"/>
      <c r="AI5" s="1778"/>
    </row>
    <row r="6" spans="2:59" ht="18" customHeight="1" thickBot="1">
      <c r="B6" s="1779">
        <v>1</v>
      </c>
      <c r="C6" s="1780">
        <v>2</v>
      </c>
      <c r="D6" s="1780">
        <v>5</v>
      </c>
      <c r="E6" s="1781">
        <v>4</v>
      </c>
      <c r="F6" s="1769"/>
      <c r="G6" s="1779">
        <v>0</v>
      </c>
      <c r="H6" s="1781">
        <v>1</v>
      </c>
      <c r="J6" s="1779">
        <v>2</v>
      </c>
      <c r="K6" s="1780">
        <v>8</v>
      </c>
      <c r="L6" s="1780">
        <v>0</v>
      </c>
      <c r="M6" s="1781">
        <v>0</v>
      </c>
      <c r="N6" s="1769"/>
      <c r="O6" s="1779">
        <v>5</v>
      </c>
      <c r="P6" s="1780">
        <v>1</v>
      </c>
      <c r="Q6" s="1780">
        <v>3</v>
      </c>
      <c r="R6" s="1780">
        <v>0</v>
      </c>
      <c r="S6" s="1780">
        <v>0</v>
      </c>
      <c r="T6" s="1781">
        <v>9</v>
      </c>
      <c r="U6" s="1769"/>
      <c r="AA6" s="1782">
        <v>2</v>
      </c>
      <c r="AB6" s="1783">
        <v>0</v>
      </c>
      <c r="AC6" s="1784"/>
      <c r="AD6" s="1783">
        <v>0</v>
      </c>
      <c r="AE6" s="1784"/>
      <c r="AF6" s="1785">
        <v>5</v>
      </c>
      <c r="AG6" s="1786"/>
      <c r="AI6" s="1787"/>
      <c r="AJ6" s="1788"/>
      <c r="AK6" s="1789">
        <v>2</v>
      </c>
      <c r="AL6" s="1169"/>
      <c r="AU6" s="1790"/>
      <c r="AV6" s="1790"/>
      <c r="AW6" s="1791">
        <v>8</v>
      </c>
      <c r="AX6" s="1792"/>
      <c r="AY6" s="1793">
        <v>0</v>
      </c>
      <c r="AZ6" s="1794"/>
      <c r="BA6" s="1795"/>
      <c r="BB6" s="1795"/>
      <c r="BC6" s="1791"/>
      <c r="BD6" s="1794"/>
      <c r="BF6" s="1790"/>
      <c r="BG6" s="1790"/>
    </row>
    <row r="7" spans="2:60" ht="12.75" customHeight="1">
      <c r="B7" s="1772" t="s">
        <v>148</v>
      </c>
      <c r="C7" s="1772"/>
      <c r="D7" s="1772"/>
      <c r="E7" s="1772"/>
      <c r="F7" s="1769"/>
      <c r="G7" s="1796" t="s">
        <v>431</v>
      </c>
      <c r="H7" s="1796"/>
      <c r="I7" s="1796"/>
      <c r="J7" s="1797" t="s">
        <v>806</v>
      </c>
      <c r="K7" s="1797"/>
      <c r="L7" s="1797"/>
      <c r="M7" s="1797"/>
      <c r="N7" s="1769"/>
      <c r="O7" s="1772" t="s">
        <v>147</v>
      </c>
      <c r="P7" s="1772"/>
      <c r="Q7" s="1772"/>
      <c r="R7" s="1772"/>
      <c r="S7" s="1772"/>
      <c r="T7" s="1772"/>
      <c r="U7" s="1769"/>
      <c r="AA7" s="1772" t="s">
        <v>153</v>
      </c>
      <c r="AB7" s="1772"/>
      <c r="AC7" s="1772"/>
      <c r="AI7" s="1798" t="s">
        <v>154</v>
      </c>
      <c r="AJ7" s="1798"/>
      <c r="AK7" s="1798"/>
      <c r="AL7" s="1798"/>
      <c r="AO7" s="1769"/>
      <c r="AP7" s="1769"/>
      <c r="AW7" s="1799" t="s">
        <v>152</v>
      </c>
      <c r="AX7" s="1799"/>
      <c r="AY7" s="1799"/>
      <c r="AZ7" s="1799"/>
      <c r="BC7" s="1762" t="s">
        <v>807</v>
      </c>
      <c r="BE7" s="1774"/>
      <c r="BF7" s="1774"/>
      <c r="BG7" s="1774"/>
      <c r="BH7" s="1774"/>
    </row>
    <row r="8" spans="2:42" ht="8.25" customHeight="1">
      <c r="B8" s="1770"/>
      <c r="C8" s="1770"/>
      <c r="D8" s="1770"/>
      <c r="E8" s="1770"/>
      <c r="F8" s="1770"/>
      <c r="G8" s="1770"/>
      <c r="H8" s="1770"/>
      <c r="I8" s="1770"/>
      <c r="J8" s="1770"/>
      <c r="K8" s="1770"/>
      <c r="L8" s="1770"/>
      <c r="M8" s="1770"/>
      <c r="N8" s="1770"/>
      <c r="O8" s="1770"/>
      <c r="P8" s="1770"/>
      <c r="Q8" s="1770"/>
      <c r="R8" s="1770"/>
      <c r="S8" s="1770"/>
      <c r="T8" s="1770"/>
      <c r="U8" s="1770"/>
      <c r="AA8" s="1770"/>
      <c r="AB8" s="1770"/>
      <c r="AC8" s="1770"/>
      <c r="AD8" s="1770"/>
      <c r="AE8" s="1770"/>
      <c r="AF8" s="1770"/>
      <c r="AG8" s="1770"/>
      <c r="AO8" s="1769"/>
      <c r="AP8" s="1769"/>
    </row>
    <row r="9" spans="2:42" ht="8.25" customHeight="1" thickBot="1">
      <c r="B9" s="1769"/>
      <c r="C9" s="1769"/>
      <c r="D9" s="1769"/>
      <c r="E9" s="1769"/>
      <c r="F9" s="1769"/>
      <c r="G9" s="1769"/>
      <c r="H9" s="1769"/>
      <c r="I9" s="1800"/>
      <c r="J9" s="1801"/>
      <c r="K9" s="1801"/>
      <c r="L9" s="1801"/>
      <c r="M9" s="1801"/>
      <c r="N9" s="1801"/>
      <c r="O9" s="1772"/>
      <c r="P9" s="1801"/>
      <c r="Q9" s="1772"/>
      <c r="R9" s="1769"/>
      <c r="S9" s="1772"/>
      <c r="T9" s="1772"/>
      <c r="V9" s="1772"/>
      <c r="W9" s="1772"/>
      <c r="X9" s="1802"/>
      <c r="Y9" s="1772"/>
      <c r="Z9" s="1769"/>
      <c r="AB9" s="1801"/>
      <c r="AC9" s="1801"/>
      <c r="AD9" s="1801"/>
      <c r="AE9" s="1769"/>
      <c r="AF9" s="1769"/>
      <c r="AG9" s="1769"/>
      <c r="AO9" s="1769"/>
      <c r="AP9" s="1769"/>
    </row>
    <row r="10" spans="2:59" ht="18" customHeight="1" thickBot="1">
      <c r="B10" s="1803"/>
      <c r="C10" s="1804"/>
      <c r="D10" s="1804"/>
      <c r="E10" s="1804"/>
      <c r="F10" s="1804"/>
      <c r="G10" s="1805"/>
      <c r="H10" s="1769"/>
      <c r="I10" s="1779">
        <v>7</v>
      </c>
      <c r="J10" s="1780">
        <v>5</v>
      </c>
      <c r="K10" s="1780">
        <v>1</v>
      </c>
      <c r="L10" s="1780">
        <v>1</v>
      </c>
      <c r="M10" s="1806">
        <v>1</v>
      </c>
      <c r="N10" s="1781">
        <v>5</v>
      </c>
      <c r="O10" s="1807"/>
      <c r="P10" s="1807"/>
      <c r="Q10" s="1808"/>
      <c r="R10" s="1808"/>
      <c r="S10" s="1808"/>
      <c r="T10" s="1808"/>
      <c r="U10" s="1769"/>
      <c r="AA10" s="1809"/>
      <c r="AB10" s="1810"/>
      <c r="AC10" s="1811"/>
      <c r="AE10" s="1787"/>
      <c r="AF10" s="1788"/>
      <c r="AG10" s="1812"/>
      <c r="AH10" s="1788"/>
      <c r="AI10" s="1812"/>
      <c r="AJ10" s="1788"/>
      <c r="AK10" s="1812"/>
      <c r="AL10" s="1788"/>
      <c r="AM10" s="1812"/>
      <c r="AN10" s="1788"/>
      <c r="AO10" s="1813"/>
      <c r="AP10" s="1814"/>
      <c r="AU10" s="1815"/>
      <c r="AV10" s="1816"/>
      <c r="AW10" s="1817"/>
      <c r="AX10" s="1816"/>
      <c r="AY10" s="1817"/>
      <c r="AZ10" s="1818"/>
      <c r="BA10" s="1819"/>
      <c r="BB10" s="1820"/>
      <c r="BC10" s="1821"/>
      <c r="BD10" s="1799"/>
      <c r="BE10" s="1799"/>
      <c r="BF10" s="1799"/>
      <c r="BG10" s="1799"/>
    </row>
    <row r="11" spans="2:59" ht="31.5" customHeight="1">
      <c r="B11" s="1807" t="s">
        <v>808</v>
      </c>
      <c r="C11" s="1822"/>
      <c r="D11" s="1822"/>
      <c r="E11" s="1822"/>
      <c r="F11" s="1822"/>
      <c r="G11" s="1822"/>
      <c r="H11" s="1769"/>
      <c r="I11" s="1772" t="s">
        <v>151</v>
      </c>
      <c r="J11" s="1772"/>
      <c r="K11" s="1772"/>
      <c r="L11" s="1772"/>
      <c r="M11" s="1772"/>
      <c r="N11" s="1769"/>
      <c r="O11" s="1823"/>
      <c r="P11" s="1807"/>
      <c r="Q11" s="1824"/>
      <c r="R11" s="1824"/>
      <c r="S11" s="1824"/>
      <c r="T11" s="1824"/>
      <c r="U11" s="1769"/>
      <c r="AA11" s="1825" t="s">
        <v>809</v>
      </c>
      <c r="AB11" s="1825"/>
      <c r="AC11" s="1825"/>
      <c r="AD11" s="1825"/>
      <c r="AE11" s="1826" t="s">
        <v>810</v>
      </c>
      <c r="AF11" s="1826"/>
      <c r="AG11" s="1826"/>
      <c r="AH11" s="1826"/>
      <c r="AI11" s="1826"/>
      <c r="AJ11" s="1826"/>
      <c r="AK11" s="1826"/>
      <c r="AL11" s="1826"/>
      <c r="AM11" s="1826"/>
      <c r="AN11" s="1826"/>
      <c r="AO11" s="1826"/>
      <c r="AP11" s="1826"/>
      <c r="AT11" s="1827" t="s">
        <v>811</v>
      </c>
      <c r="AU11" s="1827"/>
      <c r="AV11" s="1827"/>
      <c r="AW11" s="1827"/>
      <c r="AX11" s="1827"/>
      <c r="AY11" s="1827"/>
      <c r="AZ11" s="1827"/>
      <c r="BA11" s="1827"/>
      <c r="BB11" s="1827"/>
      <c r="BC11" s="1827"/>
      <c r="BD11" s="1828"/>
      <c r="BE11" s="1828"/>
      <c r="BF11" s="1828"/>
      <c r="BG11" s="1828"/>
    </row>
    <row r="12" spans="29:59" ht="13.5" thickBot="1">
      <c r="AC12" s="1769"/>
      <c r="AE12" s="1769"/>
      <c r="AF12" s="1829" t="s">
        <v>157</v>
      </c>
      <c r="AG12" s="1829"/>
      <c r="AH12" s="1829"/>
      <c r="AI12" s="1829"/>
      <c r="AJ12" s="1829"/>
      <c r="AK12" s="1829"/>
      <c r="AL12" s="1829"/>
      <c r="AM12" s="1829"/>
      <c r="AN12" s="1829"/>
      <c r="AO12" s="1829"/>
      <c r="AP12" s="1829"/>
      <c r="AQ12" s="1829"/>
      <c r="AR12" s="1829"/>
      <c r="AS12" s="1829"/>
      <c r="AT12" s="1829"/>
      <c r="AU12" s="1829"/>
      <c r="AV12" s="1829"/>
      <c r="AW12" s="1829"/>
      <c r="AX12" s="1829"/>
      <c r="AY12" s="1829"/>
      <c r="AZ12" s="1829"/>
      <c r="BA12" s="1829"/>
      <c r="BB12" s="1829"/>
      <c r="BC12" s="1829"/>
      <c r="BD12" s="1829"/>
      <c r="BE12" s="1829"/>
      <c r="BF12" s="1829"/>
      <c r="BG12" s="1829"/>
    </row>
    <row r="13" spans="2:59" ht="30.75" customHeight="1">
      <c r="B13" s="1830" t="s">
        <v>812</v>
      </c>
      <c r="C13" s="1831"/>
      <c r="D13" s="1831"/>
      <c r="E13" s="1831"/>
      <c r="F13" s="1831"/>
      <c r="G13" s="1831"/>
      <c r="H13" s="1831"/>
      <c r="I13" s="1831"/>
      <c r="J13" s="1831"/>
      <c r="K13" s="1831"/>
      <c r="L13" s="1831"/>
      <c r="M13" s="1831"/>
      <c r="N13" s="1831"/>
      <c r="O13" s="1831"/>
      <c r="P13" s="1831"/>
      <c r="Q13" s="1831"/>
      <c r="R13" s="1831"/>
      <c r="S13" s="1831"/>
      <c r="T13" s="1831"/>
      <c r="U13" s="1831"/>
      <c r="V13" s="1831"/>
      <c r="W13" s="1831"/>
      <c r="X13" s="1831"/>
      <c r="Y13" s="1831"/>
      <c r="Z13" s="1832"/>
      <c r="AA13" s="1833" t="s">
        <v>435</v>
      </c>
      <c r="AB13" s="1834" t="s">
        <v>813</v>
      </c>
      <c r="AC13" s="1835"/>
      <c r="AD13" s="1835"/>
      <c r="AE13" s="1835"/>
      <c r="AF13" s="1835"/>
      <c r="AG13" s="1835"/>
      <c r="AH13" s="1835"/>
      <c r="AI13" s="1836"/>
      <c r="AJ13" s="1834" t="s">
        <v>814</v>
      </c>
      <c r="AK13" s="1835"/>
      <c r="AL13" s="1835"/>
      <c r="AM13" s="1835"/>
      <c r="AN13" s="1835"/>
      <c r="AO13" s="1835"/>
      <c r="AP13" s="1835"/>
      <c r="AQ13" s="1836"/>
      <c r="AR13" s="1837" t="s">
        <v>708</v>
      </c>
      <c r="AS13" s="1831"/>
      <c r="AT13" s="1831"/>
      <c r="AU13" s="1831"/>
      <c r="AV13" s="1831"/>
      <c r="AW13" s="1831"/>
      <c r="AX13" s="1831"/>
      <c r="AY13" s="1832"/>
      <c r="AZ13" s="1837" t="s">
        <v>815</v>
      </c>
      <c r="BA13" s="1831"/>
      <c r="BB13" s="1831"/>
      <c r="BC13" s="1831"/>
      <c r="BD13" s="1831"/>
      <c r="BE13" s="1831"/>
      <c r="BF13" s="1831"/>
      <c r="BG13" s="1838"/>
    </row>
    <row r="14" spans="2:59" ht="17.25" customHeight="1">
      <c r="B14" s="1839"/>
      <c r="C14" s="1840"/>
      <c r="D14" s="1840"/>
      <c r="E14" s="1840"/>
      <c r="F14" s="1840"/>
      <c r="G14" s="1840"/>
      <c r="H14" s="1840"/>
      <c r="I14" s="1840"/>
      <c r="J14" s="1840"/>
      <c r="K14" s="1840"/>
      <c r="L14" s="1840"/>
      <c r="M14" s="1840"/>
      <c r="N14" s="1840"/>
      <c r="O14" s="1840"/>
      <c r="P14" s="1840"/>
      <c r="Q14" s="1840"/>
      <c r="R14" s="1840"/>
      <c r="S14" s="1840"/>
      <c r="T14" s="1840"/>
      <c r="U14" s="1840"/>
      <c r="V14" s="1840"/>
      <c r="W14" s="1840"/>
      <c r="X14" s="1840"/>
      <c r="Y14" s="1840"/>
      <c r="Z14" s="1841"/>
      <c r="AA14" s="1842"/>
      <c r="AB14" s="1843" t="s">
        <v>816</v>
      </c>
      <c r="AC14" s="1844"/>
      <c r="AD14" s="1844"/>
      <c r="AE14" s="1844"/>
      <c r="AF14" s="1844"/>
      <c r="AG14" s="1844"/>
      <c r="AH14" s="1844"/>
      <c r="AI14" s="1844"/>
      <c r="AJ14" s="1844"/>
      <c r="AK14" s="1844"/>
      <c r="AL14" s="1844"/>
      <c r="AM14" s="1844"/>
      <c r="AN14" s="1844"/>
      <c r="AO14" s="1844"/>
      <c r="AP14" s="1844"/>
      <c r="AQ14" s="1845"/>
      <c r="AR14" s="1843"/>
      <c r="AS14" s="1844"/>
      <c r="AT14" s="1844"/>
      <c r="AU14" s="1844"/>
      <c r="AV14" s="1844"/>
      <c r="AW14" s="1844"/>
      <c r="AX14" s="1844"/>
      <c r="AY14" s="1845"/>
      <c r="AZ14" s="1843"/>
      <c r="BA14" s="1844"/>
      <c r="BB14" s="1844"/>
      <c r="BC14" s="1844"/>
      <c r="BD14" s="1844"/>
      <c r="BE14" s="1844"/>
      <c r="BF14" s="1844"/>
      <c r="BG14" s="1846"/>
    </row>
    <row r="15" spans="2:59" ht="19.5" customHeight="1">
      <c r="B15" s="1847"/>
      <c r="C15" s="1844"/>
      <c r="D15" s="1844"/>
      <c r="E15" s="1844"/>
      <c r="F15" s="1844"/>
      <c r="G15" s="1844"/>
      <c r="H15" s="1844"/>
      <c r="I15" s="1844"/>
      <c r="J15" s="1844"/>
      <c r="K15" s="1844"/>
      <c r="L15" s="1844"/>
      <c r="M15" s="1844"/>
      <c r="N15" s="1844"/>
      <c r="O15" s="1844"/>
      <c r="P15" s="1844"/>
      <c r="Q15" s="1844"/>
      <c r="R15" s="1844"/>
      <c r="S15" s="1844"/>
      <c r="T15" s="1844"/>
      <c r="U15" s="1844"/>
      <c r="V15" s="1844"/>
      <c r="W15" s="1844"/>
      <c r="X15" s="1844"/>
      <c r="Y15" s="1844"/>
      <c r="Z15" s="1845"/>
      <c r="AA15" s="1848"/>
      <c r="AB15" s="1849"/>
      <c r="AC15" s="1849"/>
      <c r="AD15" s="1849"/>
      <c r="AE15" s="1849"/>
      <c r="AF15" s="1849"/>
      <c r="AG15" s="1849"/>
      <c r="AH15" s="1849"/>
      <c r="AI15" s="1850"/>
      <c r="AJ15" s="1849"/>
      <c r="AK15" s="1849"/>
      <c r="AL15" s="1849"/>
      <c r="AM15" s="1849"/>
      <c r="AN15" s="1849"/>
      <c r="AO15" s="1849"/>
      <c r="AP15" s="1849"/>
      <c r="AQ15" s="1849"/>
      <c r="AR15" s="1851"/>
      <c r="AS15" s="1851"/>
      <c r="AT15" s="1851"/>
      <c r="AU15" s="1851"/>
      <c r="AV15" s="1851"/>
      <c r="AW15" s="1851"/>
      <c r="AX15" s="1851"/>
      <c r="AY15" s="1851"/>
      <c r="AZ15" s="1851"/>
      <c r="BA15" s="1849"/>
      <c r="BB15" s="1849"/>
      <c r="BC15" s="1849"/>
      <c r="BD15" s="1849"/>
      <c r="BE15" s="1849"/>
      <c r="BF15" s="1849"/>
      <c r="BG15" s="1852"/>
    </row>
    <row r="16" spans="2:59" ht="12" customHeight="1" thickBot="1">
      <c r="B16" s="1853">
        <v>1</v>
      </c>
      <c r="C16" s="1854"/>
      <c r="D16" s="1854"/>
      <c r="E16" s="1854"/>
      <c r="F16" s="1854"/>
      <c r="G16" s="1854"/>
      <c r="H16" s="1854"/>
      <c r="I16" s="1854"/>
      <c r="J16" s="1854"/>
      <c r="K16" s="1854"/>
      <c r="L16" s="1854"/>
      <c r="M16" s="1854"/>
      <c r="N16" s="1854"/>
      <c r="O16" s="1854"/>
      <c r="P16" s="1854"/>
      <c r="Q16" s="1854"/>
      <c r="R16" s="1854"/>
      <c r="S16" s="1854"/>
      <c r="T16" s="1854"/>
      <c r="U16" s="1854"/>
      <c r="V16" s="1854"/>
      <c r="W16" s="1854"/>
      <c r="X16" s="1854"/>
      <c r="Y16" s="1854"/>
      <c r="Z16" s="1855"/>
      <c r="AA16" s="1854">
        <v>2</v>
      </c>
      <c r="AB16" s="1856">
        <v>3</v>
      </c>
      <c r="AC16" s="1857"/>
      <c r="AD16" s="1857"/>
      <c r="AE16" s="1857"/>
      <c r="AF16" s="1857"/>
      <c r="AG16" s="1857"/>
      <c r="AH16" s="1857"/>
      <c r="AI16" s="1858"/>
      <c r="AJ16" s="1856">
        <v>4</v>
      </c>
      <c r="AK16" s="1857"/>
      <c r="AL16" s="1857"/>
      <c r="AM16" s="1857"/>
      <c r="AN16" s="1857"/>
      <c r="AO16" s="1857"/>
      <c r="AP16" s="1857"/>
      <c r="AQ16" s="1858"/>
      <c r="AR16" s="1856">
        <v>5</v>
      </c>
      <c r="AS16" s="1857"/>
      <c r="AT16" s="1857"/>
      <c r="AU16" s="1857"/>
      <c r="AV16" s="1857"/>
      <c r="AW16" s="1857"/>
      <c r="AX16" s="1857"/>
      <c r="AY16" s="1858"/>
      <c r="AZ16" s="1856">
        <v>6</v>
      </c>
      <c r="BA16" s="1857"/>
      <c r="BB16" s="1857"/>
      <c r="BC16" s="1857"/>
      <c r="BD16" s="1857"/>
      <c r="BE16" s="1857"/>
      <c r="BF16" s="1857"/>
      <c r="BG16" s="1859"/>
    </row>
    <row r="17" spans="2:59" ht="19.5" customHeight="1">
      <c r="B17" s="1860" t="s">
        <v>61</v>
      </c>
      <c r="C17" s="1861"/>
      <c r="D17" s="1861"/>
      <c r="E17" s="1861"/>
      <c r="F17" s="1861"/>
      <c r="G17" s="1861"/>
      <c r="H17" s="1861"/>
      <c r="I17" s="1861"/>
      <c r="J17" s="1861"/>
      <c r="K17" s="1861"/>
      <c r="L17" s="1861"/>
      <c r="M17" s="1861"/>
      <c r="N17" s="1861"/>
      <c r="O17" s="1861"/>
      <c r="P17" s="1861"/>
      <c r="Q17" s="1861"/>
      <c r="R17" s="1861"/>
      <c r="S17" s="1861"/>
      <c r="T17" s="1861"/>
      <c r="U17" s="1861"/>
      <c r="V17" s="1861"/>
      <c r="W17" s="1861"/>
      <c r="X17" s="1861"/>
      <c r="Y17" s="1861"/>
      <c r="Z17" s="1862"/>
      <c r="AA17" s="1863" t="s">
        <v>193</v>
      </c>
      <c r="AB17" s="1864">
        <v>581068</v>
      </c>
      <c r="AC17" s="1019"/>
      <c r="AD17" s="1019"/>
      <c r="AE17" s="1019"/>
      <c r="AF17" s="1019"/>
      <c r="AG17" s="1019"/>
      <c r="AH17" s="1019"/>
      <c r="AI17" s="1865"/>
      <c r="AJ17" s="1864">
        <v>581068</v>
      </c>
      <c r="AK17" s="1019"/>
      <c r="AL17" s="1019"/>
      <c r="AM17" s="1019"/>
      <c r="AN17" s="1019"/>
      <c r="AO17" s="1019"/>
      <c r="AP17" s="1019"/>
      <c r="AQ17" s="1865"/>
      <c r="AR17" s="1864">
        <v>556767</v>
      </c>
      <c r="AS17" s="1019"/>
      <c r="AT17" s="1019"/>
      <c r="AU17" s="1019"/>
      <c r="AV17" s="1019"/>
      <c r="AW17" s="1019"/>
      <c r="AX17" s="1019"/>
      <c r="AY17" s="1865"/>
      <c r="AZ17" s="1866"/>
      <c r="BA17" s="1866" t="s">
        <v>817</v>
      </c>
      <c r="BB17" s="1867"/>
      <c r="BC17" s="1867"/>
      <c r="BD17" s="1867"/>
      <c r="BE17" s="1867"/>
      <c r="BF17" s="1867"/>
      <c r="BG17" s="1868"/>
    </row>
    <row r="18" spans="2:59" ht="19.5" customHeight="1">
      <c r="B18" s="1869" t="s">
        <v>62</v>
      </c>
      <c r="C18" s="1870"/>
      <c r="D18" s="1870"/>
      <c r="E18" s="1870"/>
      <c r="F18" s="1870"/>
      <c r="G18" s="1870"/>
      <c r="H18" s="1870"/>
      <c r="I18" s="1870"/>
      <c r="J18" s="1870"/>
      <c r="K18" s="1870"/>
      <c r="L18" s="1870"/>
      <c r="M18" s="1870"/>
      <c r="N18" s="1870"/>
      <c r="O18" s="1870"/>
      <c r="P18" s="1870"/>
      <c r="Q18" s="1870"/>
      <c r="R18" s="1870"/>
      <c r="S18" s="1870"/>
      <c r="T18" s="1870"/>
      <c r="U18" s="1870"/>
      <c r="V18" s="1870"/>
      <c r="W18" s="1870"/>
      <c r="X18" s="1870"/>
      <c r="Y18" s="1870"/>
      <c r="Z18" s="1871"/>
      <c r="AA18" s="1863" t="s">
        <v>196</v>
      </c>
      <c r="AB18" s="1872">
        <v>184741</v>
      </c>
      <c r="AC18" s="539"/>
      <c r="AD18" s="539"/>
      <c r="AE18" s="539"/>
      <c r="AF18" s="539"/>
      <c r="AG18" s="539"/>
      <c r="AH18" s="539"/>
      <c r="AI18" s="540"/>
      <c r="AJ18" s="1872">
        <v>315489</v>
      </c>
      <c r="AK18" s="539"/>
      <c r="AL18" s="539"/>
      <c r="AM18" s="539"/>
      <c r="AN18" s="539"/>
      <c r="AO18" s="539"/>
      <c r="AP18" s="539"/>
      <c r="AQ18" s="540"/>
      <c r="AR18" s="1872">
        <v>292140</v>
      </c>
      <c r="AS18" s="539"/>
      <c r="AT18" s="539"/>
      <c r="AU18" s="539"/>
      <c r="AV18" s="539"/>
      <c r="AW18" s="539"/>
      <c r="AX18" s="539"/>
      <c r="AY18" s="540"/>
      <c r="AZ18" s="1867"/>
      <c r="BA18" s="1866" t="s">
        <v>817</v>
      </c>
      <c r="BB18" s="1867"/>
      <c r="BC18" s="1867"/>
      <c r="BD18" s="1867"/>
      <c r="BE18" s="1867"/>
      <c r="BF18" s="1867"/>
      <c r="BG18" s="1868"/>
    </row>
    <row r="19" spans="2:59" ht="19.5" customHeight="1" thickBot="1">
      <c r="B19" s="1873" t="s">
        <v>63</v>
      </c>
      <c r="C19" s="1874"/>
      <c r="D19" s="1874"/>
      <c r="E19" s="1874"/>
      <c r="F19" s="1874"/>
      <c r="G19" s="1874"/>
      <c r="H19" s="1874"/>
      <c r="I19" s="1874"/>
      <c r="J19" s="1874"/>
      <c r="K19" s="1874"/>
      <c r="L19" s="1874"/>
      <c r="M19" s="1874"/>
      <c r="N19" s="1874"/>
      <c r="O19" s="1874"/>
      <c r="P19" s="1874"/>
      <c r="Q19" s="1874"/>
      <c r="R19" s="1874"/>
      <c r="S19" s="1874"/>
      <c r="T19" s="1874"/>
      <c r="U19" s="1874"/>
      <c r="V19" s="1874"/>
      <c r="W19" s="1874"/>
      <c r="X19" s="1874"/>
      <c r="Y19" s="1874"/>
      <c r="Z19" s="1875"/>
      <c r="AA19" s="1876" t="s">
        <v>199</v>
      </c>
      <c r="AB19" s="1877">
        <v>170278</v>
      </c>
      <c r="AC19" s="1042"/>
      <c r="AD19" s="1042"/>
      <c r="AE19" s="1042"/>
      <c r="AF19" s="1042"/>
      <c r="AG19" s="1042"/>
      <c r="AH19" s="1042"/>
      <c r="AI19" s="1113"/>
      <c r="AJ19" s="1877">
        <v>177674</v>
      </c>
      <c r="AK19" s="1042"/>
      <c r="AL19" s="1042"/>
      <c r="AM19" s="1042"/>
      <c r="AN19" s="1042"/>
      <c r="AO19" s="1042"/>
      <c r="AP19" s="1042"/>
      <c r="AQ19" s="1113"/>
      <c r="AR19" s="1877">
        <v>161191</v>
      </c>
      <c r="AS19" s="1042"/>
      <c r="AT19" s="1042"/>
      <c r="AU19" s="1042"/>
      <c r="AV19" s="1042"/>
      <c r="AW19" s="1042"/>
      <c r="AX19" s="1042"/>
      <c r="AY19" s="1113"/>
      <c r="AZ19" s="1878"/>
      <c r="BA19" s="1879" t="s">
        <v>817</v>
      </c>
      <c r="BB19" s="1878"/>
      <c r="BC19" s="1878"/>
      <c r="BD19" s="1878"/>
      <c r="BE19" s="1878"/>
      <c r="BF19" s="1878"/>
      <c r="BG19" s="1880"/>
    </row>
    <row r="20" spans="2:59" ht="19.5" customHeight="1">
      <c r="B20" s="1881" t="s">
        <v>818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3"/>
      <c r="Z20" s="1884" t="s">
        <v>819</v>
      </c>
      <c r="AA20" s="1863" t="s">
        <v>202</v>
      </c>
      <c r="AB20" s="1864">
        <v>936087</v>
      </c>
      <c r="AC20" s="1019"/>
      <c r="AD20" s="1019"/>
      <c r="AE20" s="1019"/>
      <c r="AF20" s="1019"/>
      <c r="AG20" s="1019"/>
      <c r="AH20" s="1019"/>
      <c r="AI20" s="1865"/>
      <c r="AJ20" s="1864">
        <v>1074231</v>
      </c>
      <c r="AK20" s="1019"/>
      <c r="AL20" s="1019"/>
      <c r="AM20" s="1019"/>
      <c r="AN20" s="1019"/>
      <c r="AO20" s="1019"/>
      <c r="AP20" s="1019"/>
      <c r="AQ20" s="1865"/>
      <c r="AR20" s="1864">
        <v>1010098</v>
      </c>
      <c r="AS20" s="1019"/>
      <c r="AT20" s="1019"/>
      <c r="AU20" s="1019"/>
      <c r="AV20" s="1019"/>
      <c r="AW20" s="1019"/>
      <c r="AX20" s="1019"/>
      <c r="AY20" s="1865"/>
      <c r="AZ20" s="1867"/>
      <c r="BA20" s="1866" t="s">
        <v>817</v>
      </c>
      <c r="BB20" s="1867"/>
      <c r="BC20" s="1867"/>
      <c r="BD20" s="1867"/>
      <c r="BE20" s="1867"/>
      <c r="BF20" s="1867"/>
      <c r="BG20" s="1868"/>
    </row>
    <row r="21" spans="2:59" ht="12.75" customHeight="1">
      <c r="B21" s="1885" t="s">
        <v>820</v>
      </c>
      <c r="C21" s="1886"/>
      <c r="D21" s="1886"/>
      <c r="E21" s="1886"/>
      <c r="F21" s="1886"/>
      <c r="G21" s="1886"/>
      <c r="H21" s="1886"/>
      <c r="I21" s="1886"/>
      <c r="J21" s="1886"/>
      <c r="K21" s="1886"/>
      <c r="L21" s="1886"/>
      <c r="M21" s="1886"/>
      <c r="N21" s="1886"/>
      <c r="O21" s="1886"/>
      <c r="P21" s="1886"/>
      <c r="Q21" s="1886"/>
      <c r="R21" s="1886"/>
      <c r="S21" s="1886"/>
      <c r="T21" s="1886"/>
      <c r="U21" s="1886"/>
      <c r="V21" s="1886"/>
      <c r="W21" s="1886"/>
      <c r="X21" s="1886"/>
      <c r="Y21" s="1886"/>
      <c r="Z21" s="1887"/>
      <c r="AA21" s="1888" t="s">
        <v>205</v>
      </c>
      <c r="AB21" s="1889">
        <v>287065</v>
      </c>
      <c r="AC21" s="1890"/>
      <c r="AD21" s="1890"/>
      <c r="AE21" s="1890"/>
      <c r="AF21" s="1890"/>
      <c r="AG21" s="1890"/>
      <c r="AH21" s="1890"/>
      <c r="AI21" s="1891"/>
      <c r="AJ21" s="1889">
        <v>330793</v>
      </c>
      <c r="AK21" s="1890"/>
      <c r="AL21" s="1890"/>
      <c r="AM21" s="1890"/>
      <c r="AN21" s="1890"/>
      <c r="AO21" s="1890"/>
      <c r="AP21" s="1890"/>
      <c r="AQ21" s="1891"/>
      <c r="AR21" s="1889">
        <v>303174</v>
      </c>
      <c r="AS21" s="1890"/>
      <c r="AT21" s="1890"/>
      <c r="AU21" s="1890"/>
      <c r="AV21" s="1890"/>
      <c r="AW21" s="1890"/>
      <c r="AX21" s="1890"/>
      <c r="AY21" s="1891"/>
      <c r="AZ21" s="1892" t="s">
        <v>817</v>
      </c>
      <c r="BA21" s="1893"/>
      <c r="BB21" s="1893"/>
      <c r="BC21" s="1893"/>
      <c r="BD21" s="1893"/>
      <c r="BE21" s="1893"/>
      <c r="BF21" s="1893"/>
      <c r="BG21" s="1894"/>
    </row>
    <row r="22" spans="2:59" ht="15" customHeight="1">
      <c r="B22" s="1895" t="s">
        <v>821</v>
      </c>
      <c r="C22" s="1896"/>
      <c r="D22" s="1896"/>
      <c r="E22" s="1896"/>
      <c r="F22" s="1896"/>
      <c r="G22" s="1896"/>
      <c r="H22" s="1896"/>
      <c r="I22" s="1896"/>
      <c r="J22" s="1896"/>
      <c r="K22" s="1896"/>
      <c r="L22" s="1896"/>
      <c r="M22" s="1896"/>
      <c r="N22" s="1896"/>
      <c r="O22" s="1896"/>
      <c r="P22" s="1896"/>
      <c r="Q22" s="1896"/>
      <c r="R22" s="1896"/>
      <c r="S22" s="1896"/>
      <c r="T22" s="1896"/>
      <c r="U22" s="1896"/>
      <c r="V22" s="1896"/>
      <c r="W22" s="1896"/>
      <c r="X22" s="1896"/>
      <c r="Y22" s="1896"/>
      <c r="Z22" s="1897"/>
      <c r="AA22" s="1898"/>
      <c r="AB22" s="1732"/>
      <c r="AC22" s="1733"/>
      <c r="AD22" s="1733"/>
      <c r="AE22" s="1733"/>
      <c r="AF22" s="1733"/>
      <c r="AG22" s="1733"/>
      <c r="AH22" s="1733"/>
      <c r="AI22" s="1734"/>
      <c r="AJ22" s="1732"/>
      <c r="AK22" s="1733"/>
      <c r="AL22" s="1733"/>
      <c r="AM22" s="1733"/>
      <c r="AN22" s="1733"/>
      <c r="AO22" s="1733"/>
      <c r="AP22" s="1733"/>
      <c r="AQ22" s="1734"/>
      <c r="AR22" s="1732"/>
      <c r="AS22" s="1733"/>
      <c r="AT22" s="1733"/>
      <c r="AU22" s="1733"/>
      <c r="AV22" s="1733"/>
      <c r="AW22" s="1733"/>
      <c r="AX22" s="1733"/>
      <c r="AY22" s="1734"/>
      <c r="AZ22" s="1899"/>
      <c r="BA22" s="1900"/>
      <c r="BB22" s="1900"/>
      <c r="BC22" s="1900"/>
      <c r="BD22" s="1900"/>
      <c r="BE22" s="1900"/>
      <c r="BF22" s="1900"/>
      <c r="BG22" s="1901"/>
    </row>
    <row r="23" spans="2:59" ht="19.5" customHeight="1">
      <c r="B23" s="1902" t="s">
        <v>822</v>
      </c>
      <c r="C23" s="1903"/>
      <c r="D23" s="1903"/>
      <c r="E23" s="1903"/>
      <c r="F23" s="1903"/>
      <c r="G23" s="1903"/>
      <c r="H23" s="1903"/>
      <c r="I23" s="1903"/>
      <c r="J23" s="1903"/>
      <c r="K23" s="1903"/>
      <c r="L23" s="1903"/>
      <c r="M23" s="1903"/>
      <c r="N23" s="1903"/>
      <c r="O23" s="1903"/>
      <c r="P23" s="1903"/>
      <c r="Q23" s="1903"/>
      <c r="R23" s="1903"/>
      <c r="S23" s="1903"/>
      <c r="T23" s="1903"/>
      <c r="U23" s="1903"/>
      <c r="V23" s="1903"/>
      <c r="W23" s="1903"/>
      <c r="X23" s="1903"/>
      <c r="Y23" s="1903"/>
      <c r="Z23" s="1904"/>
      <c r="AA23" s="1863" t="s">
        <v>208</v>
      </c>
      <c r="AB23" s="1872">
        <v>11250</v>
      </c>
      <c r="AC23" s="539"/>
      <c r="AD23" s="539"/>
      <c r="AE23" s="539"/>
      <c r="AF23" s="539"/>
      <c r="AG23" s="539"/>
      <c r="AH23" s="539"/>
      <c r="AI23" s="540"/>
      <c r="AJ23" s="1872">
        <v>13807</v>
      </c>
      <c r="AK23" s="539"/>
      <c r="AL23" s="539"/>
      <c r="AM23" s="539"/>
      <c r="AN23" s="539"/>
      <c r="AO23" s="539"/>
      <c r="AP23" s="539"/>
      <c r="AQ23" s="540"/>
      <c r="AR23" s="1872">
        <v>13459</v>
      </c>
      <c r="AS23" s="539"/>
      <c r="AT23" s="539"/>
      <c r="AU23" s="539"/>
      <c r="AV23" s="539"/>
      <c r="AW23" s="539"/>
      <c r="AX23" s="539"/>
      <c r="AY23" s="540"/>
      <c r="AZ23" s="1867"/>
      <c r="BA23" s="1866" t="s">
        <v>817</v>
      </c>
      <c r="BB23" s="1867"/>
      <c r="BC23" s="1867"/>
      <c r="BD23" s="1867"/>
      <c r="BE23" s="1867"/>
      <c r="BF23" s="1867"/>
      <c r="BG23" s="1868"/>
    </row>
    <row r="24" spans="2:59" ht="24" customHeight="1">
      <c r="B24" s="1902" t="s">
        <v>823</v>
      </c>
      <c r="C24" s="1903"/>
      <c r="D24" s="1903"/>
      <c r="E24" s="1903"/>
      <c r="F24" s="1903"/>
      <c r="G24" s="1903"/>
      <c r="H24" s="1903"/>
      <c r="I24" s="1903"/>
      <c r="J24" s="1903"/>
      <c r="K24" s="1903"/>
      <c r="L24" s="1903"/>
      <c r="M24" s="1903"/>
      <c r="N24" s="1903"/>
      <c r="O24" s="1903"/>
      <c r="P24" s="1903"/>
      <c r="Q24" s="1903"/>
      <c r="R24" s="1903"/>
      <c r="S24" s="1903"/>
      <c r="T24" s="1903"/>
      <c r="U24" s="1903"/>
      <c r="V24" s="1903"/>
      <c r="W24" s="1903"/>
      <c r="X24" s="1903"/>
      <c r="Y24" s="1903"/>
      <c r="Z24" s="1904"/>
      <c r="AA24" s="1905" t="s">
        <v>211</v>
      </c>
      <c r="AB24" s="1872">
        <v>2841718</v>
      </c>
      <c r="AC24" s="539"/>
      <c r="AD24" s="539"/>
      <c r="AE24" s="539"/>
      <c r="AF24" s="539"/>
      <c r="AG24" s="539"/>
      <c r="AH24" s="539"/>
      <c r="AI24" s="540"/>
      <c r="AJ24" s="1872">
        <v>3016288</v>
      </c>
      <c r="AK24" s="539"/>
      <c r="AL24" s="539"/>
      <c r="AM24" s="539"/>
      <c r="AN24" s="539"/>
      <c r="AO24" s="539"/>
      <c r="AP24" s="539"/>
      <c r="AQ24" s="540"/>
      <c r="AR24" s="1872">
        <v>2681932</v>
      </c>
      <c r="AS24" s="539"/>
      <c r="AT24" s="539"/>
      <c r="AU24" s="539"/>
      <c r="AV24" s="539"/>
      <c r="AW24" s="539"/>
      <c r="AX24" s="539"/>
      <c r="AY24" s="540"/>
      <c r="AZ24" s="1906"/>
      <c r="BA24" s="1866" t="s">
        <v>817</v>
      </c>
      <c r="BB24" s="1906"/>
      <c r="BC24" s="1906"/>
      <c r="BD24" s="1906"/>
      <c r="BE24" s="1906"/>
      <c r="BF24" s="1906"/>
      <c r="BG24" s="1907"/>
    </row>
    <row r="25" spans="2:59" ht="19.5" customHeight="1">
      <c r="B25" s="1902" t="s">
        <v>824</v>
      </c>
      <c r="C25" s="1903"/>
      <c r="D25" s="1903"/>
      <c r="E25" s="1903"/>
      <c r="F25" s="1903"/>
      <c r="G25" s="1903"/>
      <c r="H25" s="1903"/>
      <c r="I25" s="1903"/>
      <c r="J25" s="1903"/>
      <c r="K25" s="1903"/>
      <c r="L25" s="1903"/>
      <c r="M25" s="1903"/>
      <c r="N25" s="1903"/>
      <c r="O25" s="1903"/>
      <c r="P25" s="1903"/>
      <c r="Q25" s="1903"/>
      <c r="R25" s="1903"/>
      <c r="S25" s="1903"/>
      <c r="T25" s="1903"/>
      <c r="U25" s="1903"/>
      <c r="V25" s="1903"/>
      <c r="W25" s="1903"/>
      <c r="X25" s="1903"/>
      <c r="Y25" s="1903"/>
      <c r="Z25" s="1904"/>
      <c r="AA25" s="1863" t="s">
        <v>214</v>
      </c>
      <c r="AB25" s="1872">
        <v>1188172</v>
      </c>
      <c r="AC25" s="539"/>
      <c r="AD25" s="539"/>
      <c r="AE25" s="539"/>
      <c r="AF25" s="539"/>
      <c r="AG25" s="539"/>
      <c r="AH25" s="539"/>
      <c r="AI25" s="540"/>
      <c r="AJ25" s="1872">
        <v>1427411</v>
      </c>
      <c r="AK25" s="539"/>
      <c r="AL25" s="539"/>
      <c r="AM25" s="539"/>
      <c r="AN25" s="539"/>
      <c r="AO25" s="539"/>
      <c r="AP25" s="539"/>
      <c r="AQ25" s="540"/>
      <c r="AR25" s="1872">
        <v>1062168</v>
      </c>
      <c r="AS25" s="539"/>
      <c r="AT25" s="539"/>
      <c r="AU25" s="539"/>
      <c r="AV25" s="539"/>
      <c r="AW25" s="539"/>
      <c r="AX25" s="539"/>
      <c r="AY25" s="540"/>
      <c r="AZ25" s="1867"/>
      <c r="BA25" s="1866" t="s">
        <v>817</v>
      </c>
      <c r="BB25" s="1867"/>
      <c r="BC25" s="1867"/>
      <c r="BD25" s="1867"/>
      <c r="BE25" s="1867"/>
      <c r="BF25" s="1867"/>
      <c r="BG25" s="1868"/>
    </row>
    <row r="26" spans="2:59" ht="24" customHeight="1">
      <c r="B26" s="1902" t="s">
        <v>825</v>
      </c>
      <c r="C26" s="1903"/>
      <c r="D26" s="1903"/>
      <c r="E26" s="1903"/>
      <c r="F26" s="1903"/>
      <c r="G26" s="1903"/>
      <c r="H26" s="1903"/>
      <c r="I26" s="1903"/>
      <c r="J26" s="1903"/>
      <c r="K26" s="1903"/>
      <c r="L26" s="1903"/>
      <c r="M26" s="1903"/>
      <c r="N26" s="1903"/>
      <c r="O26" s="1903"/>
      <c r="P26" s="1903"/>
      <c r="Q26" s="1903"/>
      <c r="R26" s="1903"/>
      <c r="S26" s="1903"/>
      <c r="T26" s="1903"/>
      <c r="U26" s="1903"/>
      <c r="V26" s="1903"/>
      <c r="W26" s="1903"/>
      <c r="X26" s="1903"/>
      <c r="Y26" s="1903"/>
      <c r="Z26" s="1904"/>
      <c r="AA26" s="1905" t="s">
        <v>217</v>
      </c>
      <c r="AB26" s="1872">
        <v>35158</v>
      </c>
      <c r="AC26" s="539"/>
      <c r="AD26" s="539"/>
      <c r="AE26" s="539"/>
      <c r="AF26" s="539"/>
      <c r="AG26" s="539"/>
      <c r="AH26" s="539"/>
      <c r="AI26" s="540"/>
      <c r="AJ26" s="1872">
        <v>61406</v>
      </c>
      <c r="AK26" s="539"/>
      <c r="AL26" s="539"/>
      <c r="AM26" s="539"/>
      <c r="AN26" s="539"/>
      <c r="AO26" s="539"/>
      <c r="AP26" s="539"/>
      <c r="AQ26" s="540"/>
      <c r="AR26" s="1872">
        <v>51638</v>
      </c>
      <c r="AS26" s="539"/>
      <c r="AT26" s="539"/>
      <c r="AU26" s="539"/>
      <c r="AV26" s="539"/>
      <c r="AW26" s="539"/>
      <c r="AX26" s="539"/>
      <c r="AY26" s="540"/>
      <c r="AZ26" s="1906"/>
      <c r="BA26" s="1866" t="s">
        <v>817</v>
      </c>
      <c r="BB26" s="1906"/>
      <c r="BC26" s="1906"/>
      <c r="BD26" s="1906"/>
      <c r="BE26" s="1906"/>
      <c r="BF26" s="1906"/>
      <c r="BG26" s="1907"/>
    </row>
    <row r="27" spans="2:59" ht="19.5" customHeight="1">
      <c r="B27" s="1902" t="s">
        <v>826</v>
      </c>
      <c r="C27" s="1903"/>
      <c r="D27" s="1903"/>
      <c r="E27" s="1903"/>
      <c r="F27" s="1903"/>
      <c r="G27" s="1903"/>
      <c r="H27" s="1903"/>
      <c r="I27" s="1903"/>
      <c r="J27" s="1903"/>
      <c r="K27" s="1903"/>
      <c r="L27" s="1903"/>
      <c r="M27" s="1903"/>
      <c r="N27" s="1903"/>
      <c r="O27" s="1903"/>
      <c r="P27" s="1903"/>
      <c r="Q27" s="1903"/>
      <c r="R27" s="1903"/>
      <c r="S27" s="1903"/>
      <c r="T27" s="1903"/>
      <c r="U27" s="1903"/>
      <c r="V27" s="1903"/>
      <c r="W27" s="1903"/>
      <c r="X27" s="1903"/>
      <c r="Y27" s="1903"/>
      <c r="Z27" s="1904"/>
      <c r="AA27" s="1863">
        <v>10</v>
      </c>
      <c r="AB27" s="1872"/>
      <c r="AC27" s="539"/>
      <c r="AD27" s="539"/>
      <c r="AE27" s="539"/>
      <c r="AF27" s="539"/>
      <c r="AG27" s="539"/>
      <c r="AH27" s="539"/>
      <c r="AI27" s="540"/>
      <c r="AJ27" s="1872">
        <v>53232</v>
      </c>
      <c r="AK27" s="539"/>
      <c r="AL27" s="539"/>
      <c r="AM27" s="539"/>
      <c r="AN27" s="539"/>
      <c r="AO27" s="539"/>
      <c r="AP27" s="539"/>
      <c r="AQ27" s="540"/>
      <c r="AR27" s="1872">
        <v>53232</v>
      </c>
      <c r="AS27" s="539"/>
      <c r="AT27" s="539"/>
      <c r="AU27" s="539"/>
      <c r="AV27" s="539"/>
      <c r="AW27" s="539"/>
      <c r="AX27" s="539"/>
      <c r="AY27" s="540"/>
      <c r="AZ27" s="1867"/>
      <c r="BA27" s="1866" t="s">
        <v>817</v>
      </c>
      <c r="BB27" s="1867"/>
      <c r="BC27" s="1867"/>
      <c r="BD27" s="1867"/>
      <c r="BE27" s="1867"/>
      <c r="BF27" s="1867"/>
      <c r="BG27" s="1868"/>
    </row>
    <row r="28" spans="2:59" ht="19.5" customHeight="1">
      <c r="B28" s="1902" t="s">
        <v>827</v>
      </c>
      <c r="C28" s="1903"/>
      <c r="D28" s="1903"/>
      <c r="E28" s="1903"/>
      <c r="F28" s="1903"/>
      <c r="G28" s="1903"/>
      <c r="H28" s="1903"/>
      <c r="I28" s="1903"/>
      <c r="J28" s="1903"/>
      <c r="K28" s="1903"/>
      <c r="L28" s="1903"/>
      <c r="M28" s="1903"/>
      <c r="N28" s="1903"/>
      <c r="O28" s="1903"/>
      <c r="P28" s="1903"/>
      <c r="Q28" s="1903"/>
      <c r="R28" s="1903"/>
      <c r="S28" s="1903"/>
      <c r="T28" s="1903"/>
      <c r="U28" s="1903"/>
      <c r="V28" s="1903"/>
      <c r="W28" s="1903"/>
      <c r="X28" s="1903"/>
      <c r="Y28" s="1903"/>
      <c r="Z28" s="1904"/>
      <c r="AA28" s="1905">
        <v>11</v>
      </c>
      <c r="AB28" s="1872"/>
      <c r="AC28" s="539"/>
      <c r="AD28" s="539"/>
      <c r="AE28" s="539"/>
      <c r="AF28" s="539"/>
      <c r="AG28" s="539"/>
      <c r="AH28" s="539"/>
      <c r="AI28" s="540"/>
      <c r="AJ28" s="1872"/>
      <c r="AK28" s="539"/>
      <c r="AL28" s="539"/>
      <c r="AM28" s="539"/>
      <c r="AN28" s="539"/>
      <c r="AO28" s="539"/>
      <c r="AP28" s="539"/>
      <c r="AQ28" s="540"/>
      <c r="AR28" s="1872"/>
      <c r="AS28" s="539"/>
      <c r="AT28" s="539"/>
      <c r="AU28" s="539"/>
      <c r="AV28" s="539"/>
      <c r="AW28" s="539"/>
      <c r="AX28" s="539"/>
      <c r="AY28" s="540"/>
      <c r="AZ28" s="1867"/>
      <c r="BA28" s="1866" t="s">
        <v>817</v>
      </c>
      <c r="BB28" s="1867"/>
      <c r="BC28" s="1867"/>
      <c r="BD28" s="1867"/>
      <c r="BE28" s="1867"/>
      <c r="BF28" s="1867"/>
      <c r="BG28" s="1868"/>
    </row>
    <row r="29" spans="2:59" ht="19.5" customHeight="1">
      <c r="B29" s="1869" t="s">
        <v>64</v>
      </c>
      <c r="C29" s="1870"/>
      <c r="D29" s="1870"/>
      <c r="E29" s="1870"/>
      <c r="F29" s="1870"/>
      <c r="G29" s="1870"/>
      <c r="H29" s="1870"/>
      <c r="I29" s="1870"/>
      <c r="J29" s="1870"/>
      <c r="K29" s="1870"/>
      <c r="L29" s="1870"/>
      <c r="M29" s="1870"/>
      <c r="N29" s="1870"/>
      <c r="O29" s="1870"/>
      <c r="P29" s="1870"/>
      <c r="Q29" s="1870"/>
      <c r="R29" s="1870"/>
      <c r="S29" s="1870"/>
      <c r="T29" s="1870"/>
      <c r="U29" s="1870"/>
      <c r="V29" s="1870"/>
      <c r="W29" s="1870"/>
      <c r="X29" s="1870"/>
      <c r="Y29" s="1870"/>
      <c r="Z29" s="1871"/>
      <c r="AA29" s="1863">
        <v>12</v>
      </c>
      <c r="AB29" s="1872">
        <v>27500</v>
      </c>
      <c r="AC29" s="539"/>
      <c r="AD29" s="539"/>
      <c r="AE29" s="539"/>
      <c r="AF29" s="539"/>
      <c r="AG29" s="539"/>
      <c r="AH29" s="539"/>
      <c r="AI29" s="540"/>
      <c r="AJ29" s="1872">
        <v>27687</v>
      </c>
      <c r="AK29" s="539"/>
      <c r="AL29" s="539"/>
      <c r="AM29" s="539"/>
      <c r="AN29" s="539"/>
      <c r="AO29" s="539"/>
      <c r="AP29" s="539"/>
      <c r="AQ29" s="540"/>
      <c r="AR29" s="1872">
        <v>27587</v>
      </c>
      <c r="AS29" s="539"/>
      <c r="AT29" s="539"/>
      <c r="AU29" s="539"/>
      <c r="AV29" s="539"/>
      <c r="AW29" s="539"/>
      <c r="AX29" s="539"/>
      <c r="AY29" s="540"/>
      <c r="AZ29" s="1867"/>
      <c r="BA29" s="1866" t="s">
        <v>817</v>
      </c>
      <c r="BB29" s="1867"/>
      <c r="BC29" s="1867"/>
      <c r="BD29" s="1867"/>
      <c r="BE29" s="1867"/>
      <c r="BF29" s="1867"/>
      <c r="BG29" s="1868"/>
    </row>
    <row r="30" spans="2:59" ht="19.5" customHeight="1">
      <c r="B30" s="1908" t="s">
        <v>65</v>
      </c>
      <c r="C30" s="1909"/>
      <c r="D30" s="1909"/>
      <c r="E30" s="1909"/>
      <c r="F30" s="1909"/>
      <c r="G30" s="1909"/>
      <c r="H30" s="1909"/>
      <c r="I30" s="1909"/>
      <c r="J30" s="1909"/>
      <c r="K30" s="1909"/>
      <c r="L30" s="1909"/>
      <c r="M30" s="1909"/>
      <c r="N30" s="1909"/>
      <c r="O30" s="1909"/>
      <c r="P30" s="1909"/>
      <c r="Q30" s="1909"/>
      <c r="R30" s="1909"/>
      <c r="S30" s="1909"/>
      <c r="T30" s="1909"/>
      <c r="U30" s="1909"/>
      <c r="V30" s="1909"/>
      <c r="W30" s="1909"/>
      <c r="X30" s="1909"/>
      <c r="Y30" s="1909"/>
      <c r="Z30" s="1910"/>
      <c r="AA30" s="1863">
        <v>13</v>
      </c>
      <c r="AB30" s="1872"/>
      <c r="AC30" s="539"/>
      <c r="AD30" s="539"/>
      <c r="AE30" s="539"/>
      <c r="AF30" s="539"/>
      <c r="AG30" s="539"/>
      <c r="AH30" s="539"/>
      <c r="AI30" s="540"/>
      <c r="AJ30" s="1872"/>
      <c r="AK30" s="539"/>
      <c r="AL30" s="539"/>
      <c r="AM30" s="539"/>
      <c r="AN30" s="539"/>
      <c r="AO30" s="539"/>
      <c r="AP30" s="539"/>
      <c r="AQ30" s="540"/>
      <c r="AR30" s="1872"/>
      <c r="AS30" s="539"/>
      <c r="AT30" s="539"/>
      <c r="AU30" s="539"/>
      <c r="AV30" s="539"/>
      <c r="AW30" s="539"/>
      <c r="AX30" s="539"/>
      <c r="AY30" s="540"/>
      <c r="AZ30" s="1867"/>
      <c r="BA30" s="1866" t="s">
        <v>817</v>
      </c>
      <c r="BB30" s="1867"/>
      <c r="BC30" s="1867"/>
      <c r="BD30" s="1867"/>
      <c r="BE30" s="1867"/>
      <c r="BF30" s="1867"/>
      <c r="BG30" s="1868"/>
    </row>
    <row r="31" spans="2:59" ht="19.5" customHeight="1">
      <c r="B31" s="1908" t="s">
        <v>66</v>
      </c>
      <c r="C31" s="1909"/>
      <c r="D31" s="1909"/>
      <c r="E31" s="1909"/>
      <c r="F31" s="1909"/>
      <c r="G31" s="1909"/>
      <c r="H31" s="1909"/>
      <c r="I31" s="1909"/>
      <c r="J31" s="1909"/>
      <c r="K31" s="1909"/>
      <c r="L31" s="1909"/>
      <c r="M31" s="1909"/>
      <c r="N31" s="1909"/>
      <c r="O31" s="1909"/>
      <c r="P31" s="1909"/>
      <c r="Q31" s="1909"/>
      <c r="R31" s="1909"/>
      <c r="S31" s="1909"/>
      <c r="T31" s="1909"/>
      <c r="U31" s="1909"/>
      <c r="V31" s="1909"/>
      <c r="W31" s="1909"/>
      <c r="X31" s="1909"/>
      <c r="Y31" s="1909"/>
      <c r="Z31" s="1910"/>
      <c r="AA31" s="1863">
        <v>14</v>
      </c>
      <c r="AB31" s="1872"/>
      <c r="AC31" s="539"/>
      <c r="AD31" s="539"/>
      <c r="AE31" s="539"/>
      <c r="AF31" s="539"/>
      <c r="AG31" s="539"/>
      <c r="AH31" s="539"/>
      <c r="AI31" s="540"/>
      <c r="AJ31" s="1872"/>
      <c r="AK31" s="539"/>
      <c r="AL31" s="539"/>
      <c r="AM31" s="539"/>
      <c r="AN31" s="539"/>
      <c r="AO31" s="539"/>
      <c r="AP31" s="539"/>
      <c r="AQ31" s="540"/>
      <c r="AR31" s="1872"/>
      <c r="AS31" s="539"/>
      <c r="AT31" s="539"/>
      <c r="AU31" s="539"/>
      <c r="AV31" s="539"/>
      <c r="AW31" s="539"/>
      <c r="AX31" s="539"/>
      <c r="AY31" s="540"/>
      <c r="AZ31" s="1867"/>
      <c r="BA31" s="1866" t="s">
        <v>817</v>
      </c>
      <c r="BB31" s="1867"/>
      <c r="BC31" s="1867"/>
      <c r="BD31" s="1867"/>
      <c r="BE31" s="1867"/>
      <c r="BF31" s="1867"/>
      <c r="BG31" s="1868"/>
    </row>
    <row r="32" spans="2:59" ht="19.5" customHeight="1">
      <c r="B32" s="1908" t="s">
        <v>67</v>
      </c>
      <c r="C32" s="1909"/>
      <c r="D32" s="1909"/>
      <c r="E32" s="1909"/>
      <c r="F32" s="1909"/>
      <c r="G32" s="1909"/>
      <c r="H32" s="1909"/>
      <c r="I32" s="1909"/>
      <c r="J32" s="1909"/>
      <c r="K32" s="1909"/>
      <c r="L32" s="1909"/>
      <c r="M32" s="1909"/>
      <c r="N32" s="1909"/>
      <c r="O32" s="1909"/>
      <c r="P32" s="1909"/>
      <c r="Q32" s="1909"/>
      <c r="R32" s="1909"/>
      <c r="S32" s="1909"/>
      <c r="T32" s="1909"/>
      <c r="U32" s="1909"/>
      <c r="V32" s="1909"/>
      <c r="W32" s="1909"/>
      <c r="X32" s="1909"/>
      <c r="Y32" s="1909"/>
      <c r="Z32" s="1910"/>
      <c r="AA32" s="1905">
        <v>15</v>
      </c>
      <c r="AB32" s="1872"/>
      <c r="AC32" s="539"/>
      <c r="AD32" s="539"/>
      <c r="AE32" s="539"/>
      <c r="AF32" s="539"/>
      <c r="AG32" s="539"/>
      <c r="AH32" s="539"/>
      <c r="AI32" s="540"/>
      <c r="AJ32" s="1872"/>
      <c r="AK32" s="539"/>
      <c r="AL32" s="539"/>
      <c r="AM32" s="539"/>
      <c r="AN32" s="539"/>
      <c r="AO32" s="539"/>
      <c r="AP32" s="539"/>
      <c r="AQ32" s="540"/>
      <c r="AR32" s="1872"/>
      <c r="AS32" s="539"/>
      <c r="AT32" s="539"/>
      <c r="AU32" s="539"/>
      <c r="AV32" s="539"/>
      <c r="AW32" s="539"/>
      <c r="AX32" s="539"/>
      <c r="AY32" s="540"/>
      <c r="AZ32" s="1906"/>
      <c r="BA32" s="1866" t="s">
        <v>817</v>
      </c>
      <c r="BB32" s="1906"/>
      <c r="BC32" s="1906"/>
      <c r="BD32" s="1906"/>
      <c r="BE32" s="1906"/>
      <c r="BF32" s="1906"/>
      <c r="BG32" s="1907"/>
    </row>
    <row r="33" spans="2:59" ht="19.5" customHeight="1">
      <c r="B33" s="1908" t="s">
        <v>68</v>
      </c>
      <c r="C33" s="1909"/>
      <c r="D33" s="1909"/>
      <c r="E33" s="1909"/>
      <c r="F33" s="1909"/>
      <c r="G33" s="1909"/>
      <c r="H33" s="1909"/>
      <c r="I33" s="1909"/>
      <c r="J33" s="1909"/>
      <c r="K33" s="1909"/>
      <c r="L33" s="1909"/>
      <c r="M33" s="1909"/>
      <c r="N33" s="1909"/>
      <c r="O33" s="1909"/>
      <c r="P33" s="1909"/>
      <c r="Q33" s="1909"/>
      <c r="R33" s="1909"/>
      <c r="S33" s="1909"/>
      <c r="T33" s="1909"/>
      <c r="U33" s="1909"/>
      <c r="V33" s="1909"/>
      <c r="W33" s="1909"/>
      <c r="X33" s="1909"/>
      <c r="Y33" s="1909"/>
      <c r="Z33" s="1910"/>
      <c r="AA33" s="1863">
        <v>16</v>
      </c>
      <c r="AB33" s="1872">
        <v>79300</v>
      </c>
      <c r="AC33" s="539"/>
      <c r="AD33" s="539"/>
      <c r="AE33" s="539"/>
      <c r="AF33" s="539"/>
      <c r="AG33" s="539"/>
      <c r="AH33" s="539"/>
      <c r="AI33" s="540"/>
      <c r="AJ33" s="1872">
        <v>82422</v>
      </c>
      <c r="AK33" s="539"/>
      <c r="AL33" s="539"/>
      <c r="AM33" s="539"/>
      <c r="AN33" s="539"/>
      <c r="AO33" s="539"/>
      <c r="AP33" s="539"/>
      <c r="AQ33" s="540"/>
      <c r="AR33" s="1872">
        <v>82318</v>
      </c>
      <c r="AS33" s="539"/>
      <c r="AT33" s="539"/>
      <c r="AU33" s="539"/>
      <c r="AV33" s="539"/>
      <c r="AW33" s="539"/>
      <c r="AX33" s="539"/>
      <c r="AY33" s="540"/>
      <c r="AZ33" s="1867"/>
      <c r="BA33" s="1866" t="s">
        <v>817</v>
      </c>
      <c r="BB33" s="1867"/>
      <c r="BC33" s="1867"/>
      <c r="BD33" s="1867"/>
      <c r="BE33" s="1867"/>
      <c r="BF33" s="1867"/>
      <c r="BG33" s="1868"/>
    </row>
    <row r="34" spans="2:59" ht="12" customHeight="1">
      <c r="B34" s="1911" t="s">
        <v>828</v>
      </c>
      <c r="C34" s="1912"/>
      <c r="D34" s="1912"/>
      <c r="E34" s="1912"/>
      <c r="F34" s="1912"/>
      <c r="G34" s="1912"/>
      <c r="H34" s="1912"/>
      <c r="I34" s="1912"/>
      <c r="J34" s="1912"/>
      <c r="K34" s="1912"/>
      <c r="L34" s="1912"/>
      <c r="M34" s="1912"/>
      <c r="N34" s="1912"/>
      <c r="O34" s="1912"/>
      <c r="P34" s="1912"/>
      <c r="Q34" s="1912"/>
      <c r="R34" s="1912"/>
      <c r="S34" s="1912"/>
      <c r="T34" s="1912"/>
      <c r="U34" s="1912"/>
      <c r="V34" s="1912"/>
      <c r="W34" s="1912"/>
      <c r="X34" s="1912"/>
      <c r="Y34" s="1912"/>
      <c r="Z34" s="1913"/>
      <c r="AA34" s="1888">
        <v>17</v>
      </c>
      <c r="AB34" s="1889"/>
      <c r="AC34" s="1890"/>
      <c r="AD34" s="1890"/>
      <c r="AE34" s="1890"/>
      <c r="AF34" s="1890"/>
      <c r="AG34" s="1890"/>
      <c r="AH34" s="1890"/>
      <c r="AI34" s="1891"/>
      <c r="AJ34" s="1889"/>
      <c r="AK34" s="1890"/>
      <c r="AL34" s="1890"/>
      <c r="AM34" s="1890"/>
      <c r="AN34" s="1890"/>
      <c r="AO34" s="1890"/>
      <c r="AP34" s="1890"/>
      <c r="AQ34" s="1891"/>
      <c r="AR34" s="1889"/>
      <c r="AS34" s="1890"/>
      <c r="AT34" s="1890"/>
      <c r="AU34" s="1890"/>
      <c r="AV34" s="1890"/>
      <c r="AW34" s="1890"/>
      <c r="AX34" s="1890"/>
      <c r="AY34" s="1891"/>
      <c r="AZ34" s="1892" t="s">
        <v>817</v>
      </c>
      <c r="BA34" s="1893"/>
      <c r="BB34" s="1893"/>
      <c r="BC34" s="1893"/>
      <c r="BD34" s="1893"/>
      <c r="BE34" s="1893"/>
      <c r="BF34" s="1893"/>
      <c r="BG34" s="1894"/>
    </row>
    <row r="35" spans="2:59" ht="12" customHeight="1">
      <c r="B35" s="1914" t="s">
        <v>69</v>
      </c>
      <c r="C35" s="1915"/>
      <c r="D35" s="1915"/>
      <c r="E35" s="1915"/>
      <c r="F35" s="1915"/>
      <c r="G35" s="1915"/>
      <c r="H35" s="1915"/>
      <c r="I35" s="1915"/>
      <c r="J35" s="1915"/>
      <c r="K35" s="1915"/>
      <c r="L35" s="1915"/>
      <c r="M35" s="1915"/>
      <c r="N35" s="1915"/>
      <c r="O35" s="1915"/>
      <c r="P35" s="1915"/>
      <c r="Q35" s="1915"/>
      <c r="R35" s="1915"/>
      <c r="S35" s="1915"/>
      <c r="T35" s="1915"/>
      <c r="U35" s="1915"/>
      <c r="V35" s="1915"/>
      <c r="W35" s="1915"/>
      <c r="X35" s="1915"/>
      <c r="Y35" s="1915"/>
      <c r="Z35" s="1916"/>
      <c r="AA35" s="1898"/>
      <c r="AB35" s="1732"/>
      <c r="AC35" s="1733"/>
      <c r="AD35" s="1733"/>
      <c r="AE35" s="1733"/>
      <c r="AF35" s="1733"/>
      <c r="AG35" s="1733"/>
      <c r="AH35" s="1733"/>
      <c r="AI35" s="1734"/>
      <c r="AJ35" s="1732"/>
      <c r="AK35" s="1733"/>
      <c r="AL35" s="1733"/>
      <c r="AM35" s="1733"/>
      <c r="AN35" s="1733"/>
      <c r="AO35" s="1733"/>
      <c r="AP35" s="1733"/>
      <c r="AQ35" s="1734"/>
      <c r="AR35" s="1732"/>
      <c r="AS35" s="1733"/>
      <c r="AT35" s="1733"/>
      <c r="AU35" s="1733"/>
      <c r="AV35" s="1733"/>
      <c r="AW35" s="1733"/>
      <c r="AX35" s="1733"/>
      <c r="AY35" s="1734"/>
      <c r="AZ35" s="1899"/>
      <c r="BA35" s="1900"/>
      <c r="BB35" s="1900"/>
      <c r="BC35" s="1900"/>
      <c r="BD35" s="1900"/>
      <c r="BE35" s="1900"/>
      <c r="BF35" s="1900"/>
      <c r="BG35" s="1901"/>
    </row>
    <row r="36" spans="2:59" ht="13.5" customHeight="1">
      <c r="B36" s="1917" t="s">
        <v>829</v>
      </c>
      <c r="C36" s="1918"/>
      <c r="D36" s="1918"/>
      <c r="E36" s="1918"/>
      <c r="F36" s="1918"/>
      <c r="G36" s="1918"/>
      <c r="H36" s="1918"/>
      <c r="I36" s="1918"/>
      <c r="J36" s="1918"/>
      <c r="K36" s="1918"/>
      <c r="L36" s="1918"/>
      <c r="M36" s="1918"/>
      <c r="N36" s="1918"/>
      <c r="O36" s="1918"/>
      <c r="P36" s="1918"/>
      <c r="Q36" s="1918"/>
      <c r="R36" s="1918"/>
      <c r="S36" s="1918"/>
      <c r="T36" s="1918"/>
      <c r="U36" s="1918"/>
      <c r="V36" s="1918"/>
      <c r="W36" s="1918"/>
      <c r="X36" s="1918"/>
      <c r="Y36" s="1918"/>
      <c r="Z36" s="1919"/>
      <c r="AA36" s="1888">
        <v>18</v>
      </c>
      <c r="AB36" s="1889"/>
      <c r="AC36" s="1890"/>
      <c r="AD36" s="1890"/>
      <c r="AE36" s="1890"/>
      <c r="AF36" s="1890"/>
      <c r="AG36" s="1890"/>
      <c r="AH36" s="1890"/>
      <c r="AI36" s="1891"/>
      <c r="AJ36" s="1889"/>
      <c r="AK36" s="1890"/>
      <c r="AL36" s="1890"/>
      <c r="AM36" s="1890"/>
      <c r="AN36" s="1890"/>
      <c r="AO36" s="1890"/>
      <c r="AP36" s="1890"/>
      <c r="AQ36" s="1891"/>
      <c r="AR36" s="1889"/>
      <c r="AS36" s="1890"/>
      <c r="AT36" s="1890"/>
      <c r="AU36" s="1890"/>
      <c r="AV36" s="1890"/>
      <c r="AW36" s="1890"/>
      <c r="AX36" s="1890"/>
      <c r="AY36" s="1891"/>
      <c r="AZ36" s="1892" t="s">
        <v>817</v>
      </c>
      <c r="BA36" s="1893"/>
      <c r="BB36" s="1893"/>
      <c r="BC36" s="1893"/>
      <c r="BD36" s="1893"/>
      <c r="BE36" s="1893"/>
      <c r="BF36" s="1893"/>
      <c r="BG36" s="1894"/>
    </row>
    <row r="37" spans="2:59" ht="12.75" customHeight="1" thickBot="1">
      <c r="B37" s="1920" t="s">
        <v>70</v>
      </c>
      <c r="C37" s="1921"/>
      <c r="D37" s="1921"/>
      <c r="E37" s="1921"/>
      <c r="F37" s="1921"/>
      <c r="G37" s="1921"/>
      <c r="H37" s="1921"/>
      <c r="I37" s="1921"/>
      <c r="J37" s="1921"/>
      <c r="K37" s="1921"/>
      <c r="L37" s="1921"/>
      <c r="M37" s="1921"/>
      <c r="N37" s="1921"/>
      <c r="O37" s="1921"/>
      <c r="P37" s="1921"/>
      <c r="Q37" s="1921"/>
      <c r="R37" s="1921"/>
      <c r="S37" s="1921"/>
      <c r="T37" s="1921"/>
      <c r="U37" s="1921"/>
      <c r="V37" s="1921"/>
      <c r="W37" s="1921"/>
      <c r="X37" s="1921"/>
      <c r="Y37" s="1921"/>
      <c r="Z37" s="1922"/>
      <c r="AA37" s="1923"/>
      <c r="AB37" s="1924"/>
      <c r="AC37" s="1925"/>
      <c r="AD37" s="1925"/>
      <c r="AE37" s="1925"/>
      <c r="AF37" s="1925"/>
      <c r="AG37" s="1925"/>
      <c r="AH37" s="1925"/>
      <c r="AI37" s="1926"/>
      <c r="AJ37" s="1924"/>
      <c r="AK37" s="1925"/>
      <c r="AL37" s="1925"/>
      <c r="AM37" s="1925"/>
      <c r="AN37" s="1925"/>
      <c r="AO37" s="1925"/>
      <c r="AP37" s="1925"/>
      <c r="AQ37" s="1926"/>
      <c r="AR37" s="1924"/>
      <c r="AS37" s="1925"/>
      <c r="AT37" s="1925"/>
      <c r="AU37" s="1925"/>
      <c r="AV37" s="1925"/>
      <c r="AW37" s="1925"/>
      <c r="AX37" s="1925"/>
      <c r="AY37" s="1926"/>
      <c r="AZ37" s="1927"/>
      <c r="BA37" s="1928"/>
      <c r="BB37" s="1928"/>
      <c r="BC37" s="1928"/>
      <c r="BD37" s="1928"/>
      <c r="BE37" s="1928"/>
      <c r="BF37" s="1928"/>
      <c r="BG37" s="1929"/>
    </row>
    <row r="38" spans="2:59" ht="12" customHeight="1">
      <c r="B38" s="1930" t="s">
        <v>830</v>
      </c>
      <c r="C38" s="1931"/>
      <c r="D38" s="1931"/>
      <c r="E38" s="1931"/>
      <c r="F38" s="1931"/>
      <c r="G38" s="1931"/>
      <c r="H38" s="1931"/>
      <c r="I38" s="1931"/>
      <c r="J38" s="1931"/>
      <c r="K38" s="1931"/>
      <c r="L38" s="1931"/>
      <c r="M38" s="1931"/>
      <c r="N38" s="1931"/>
      <c r="O38" s="1931"/>
      <c r="P38" s="1931"/>
      <c r="Q38" s="1931"/>
      <c r="R38" s="1931"/>
      <c r="S38" s="1931"/>
      <c r="T38" s="1931"/>
      <c r="U38" s="1931"/>
      <c r="V38" s="1931"/>
      <c r="W38" s="1931"/>
      <c r="X38" s="1931"/>
      <c r="Y38" s="1931"/>
      <c r="Z38" s="1932"/>
      <c r="AA38" s="1933">
        <v>19</v>
      </c>
      <c r="AB38" s="1934"/>
      <c r="AC38" s="1935"/>
      <c r="AD38" s="1935"/>
      <c r="AE38" s="1935"/>
      <c r="AF38" s="1935"/>
      <c r="AG38" s="1935"/>
      <c r="AH38" s="1935"/>
      <c r="AI38" s="1936"/>
      <c r="AJ38" s="1934"/>
      <c r="AK38" s="1935"/>
      <c r="AL38" s="1935"/>
      <c r="AM38" s="1935"/>
      <c r="AN38" s="1935"/>
      <c r="AO38" s="1935"/>
      <c r="AP38" s="1935"/>
      <c r="AQ38" s="1936"/>
      <c r="AR38" s="1934"/>
      <c r="AS38" s="1935"/>
      <c r="AT38" s="1935"/>
      <c r="AU38" s="1935"/>
      <c r="AV38" s="1935"/>
      <c r="AW38" s="1935"/>
      <c r="AX38" s="1935"/>
      <c r="AY38" s="1936"/>
      <c r="AZ38" s="1937" t="s">
        <v>817</v>
      </c>
      <c r="BA38" s="1938"/>
      <c r="BB38" s="1938"/>
      <c r="BC38" s="1938"/>
      <c r="BD38" s="1938"/>
      <c r="BE38" s="1938"/>
      <c r="BF38" s="1938"/>
      <c r="BG38" s="1939"/>
    </row>
    <row r="39" spans="2:59" ht="12.75" customHeight="1">
      <c r="B39" s="1940" t="s">
        <v>71</v>
      </c>
      <c r="C39" s="1941"/>
      <c r="D39" s="1941"/>
      <c r="E39" s="1941"/>
      <c r="F39" s="1941"/>
      <c r="G39" s="1941"/>
      <c r="H39" s="1941"/>
      <c r="I39" s="1941"/>
      <c r="J39" s="1941"/>
      <c r="K39" s="1941"/>
      <c r="L39" s="1941"/>
      <c r="M39" s="1941"/>
      <c r="N39" s="1941"/>
      <c r="O39" s="1941"/>
      <c r="P39" s="1941"/>
      <c r="Q39" s="1941"/>
      <c r="R39" s="1941"/>
      <c r="S39" s="1941"/>
      <c r="T39" s="1941"/>
      <c r="U39" s="1941"/>
      <c r="V39" s="1941"/>
      <c r="W39" s="1941"/>
      <c r="X39" s="1941"/>
      <c r="Y39" s="1941"/>
      <c r="Z39" s="1942"/>
      <c r="AA39" s="1898"/>
      <c r="AB39" s="1732"/>
      <c r="AC39" s="1733"/>
      <c r="AD39" s="1733"/>
      <c r="AE39" s="1733"/>
      <c r="AF39" s="1733"/>
      <c r="AG39" s="1733"/>
      <c r="AH39" s="1733"/>
      <c r="AI39" s="1734"/>
      <c r="AJ39" s="1732"/>
      <c r="AK39" s="1733"/>
      <c r="AL39" s="1733"/>
      <c r="AM39" s="1733"/>
      <c r="AN39" s="1733"/>
      <c r="AO39" s="1733"/>
      <c r="AP39" s="1733"/>
      <c r="AQ39" s="1734"/>
      <c r="AR39" s="1732"/>
      <c r="AS39" s="1733"/>
      <c r="AT39" s="1733"/>
      <c r="AU39" s="1733"/>
      <c r="AV39" s="1733"/>
      <c r="AW39" s="1733"/>
      <c r="AX39" s="1733"/>
      <c r="AY39" s="1734"/>
      <c r="AZ39" s="1899"/>
      <c r="BA39" s="1900"/>
      <c r="BB39" s="1900"/>
      <c r="BC39" s="1900"/>
      <c r="BD39" s="1900"/>
      <c r="BE39" s="1900"/>
      <c r="BF39" s="1900"/>
      <c r="BG39" s="1901"/>
    </row>
    <row r="40" spans="2:59" ht="12" customHeight="1">
      <c r="B40" s="1917" t="s">
        <v>831</v>
      </c>
      <c r="C40" s="1918"/>
      <c r="D40" s="1918"/>
      <c r="E40" s="1918"/>
      <c r="F40" s="1918"/>
      <c r="G40" s="1918"/>
      <c r="H40" s="1918"/>
      <c r="I40" s="1918"/>
      <c r="J40" s="1918"/>
      <c r="K40" s="1918"/>
      <c r="L40" s="1918"/>
      <c r="M40" s="1918"/>
      <c r="N40" s="1918"/>
      <c r="O40" s="1918"/>
      <c r="P40" s="1918"/>
      <c r="Q40" s="1918"/>
      <c r="R40" s="1918"/>
      <c r="S40" s="1918"/>
      <c r="T40" s="1918"/>
      <c r="U40" s="1918"/>
      <c r="V40" s="1918"/>
      <c r="W40" s="1918"/>
      <c r="X40" s="1918"/>
      <c r="Y40" s="1918"/>
      <c r="Z40" s="1919"/>
      <c r="AA40" s="1933">
        <v>20</v>
      </c>
      <c r="AB40" s="1889"/>
      <c r="AC40" s="1890"/>
      <c r="AD40" s="1890"/>
      <c r="AE40" s="1890"/>
      <c r="AF40" s="1890"/>
      <c r="AG40" s="1890"/>
      <c r="AH40" s="1890"/>
      <c r="AI40" s="1891"/>
      <c r="AJ40" s="1889">
        <v>391418</v>
      </c>
      <c r="AK40" s="1890"/>
      <c r="AL40" s="1890"/>
      <c r="AM40" s="1890"/>
      <c r="AN40" s="1890"/>
      <c r="AO40" s="1890"/>
      <c r="AP40" s="1890"/>
      <c r="AQ40" s="1891"/>
      <c r="AR40" s="1889">
        <v>378395</v>
      </c>
      <c r="AS40" s="1890"/>
      <c r="AT40" s="1890"/>
      <c r="AU40" s="1890"/>
      <c r="AV40" s="1890"/>
      <c r="AW40" s="1890"/>
      <c r="AX40" s="1890"/>
      <c r="AY40" s="1891"/>
      <c r="AZ40" s="1892" t="s">
        <v>817</v>
      </c>
      <c r="BA40" s="1893"/>
      <c r="BB40" s="1893"/>
      <c r="BC40" s="1893"/>
      <c r="BD40" s="1893"/>
      <c r="BE40" s="1893"/>
      <c r="BF40" s="1893"/>
      <c r="BG40" s="1894"/>
    </row>
    <row r="41" spans="2:59" ht="12" customHeight="1">
      <c r="B41" s="1914" t="s">
        <v>72</v>
      </c>
      <c r="C41" s="1915"/>
      <c r="D41" s="1915"/>
      <c r="E41" s="1915"/>
      <c r="F41" s="1915"/>
      <c r="G41" s="1915"/>
      <c r="H41" s="1915"/>
      <c r="I41" s="1915"/>
      <c r="J41" s="1915"/>
      <c r="K41" s="1915"/>
      <c r="L41" s="1915"/>
      <c r="M41" s="1915"/>
      <c r="N41" s="1915"/>
      <c r="O41" s="1915"/>
      <c r="P41" s="1915"/>
      <c r="Q41" s="1915"/>
      <c r="R41" s="1915"/>
      <c r="S41" s="1915"/>
      <c r="T41" s="1915"/>
      <c r="U41" s="1915"/>
      <c r="V41" s="1915"/>
      <c r="W41" s="1915"/>
      <c r="X41" s="1915"/>
      <c r="Y41" s="1915"/>
      <c r="Z41" s="1916"/>
      <c r="AA41" s="1898"/>
      <c r="AB41" s="1732"/>
      <c r="AC41" s="1733"/>
      <c r="AD41" s="1733"/>
      <c r="AE41" s="1733"/>
      <c r="AF41" s="1733"/>
      <c r="AG41" s="1733"/>
      <c r="AH41" s="1733"/>
      <c r="AI41" s="1734"/>
      <c r="AJ41" s="1732"/>
      <c r="AK41" s="1733"/>
      <c r="AL41" s="1733"/>
      <c r="AM41" s="1733"/>
      <c r="AN41" s="1733"/>
      <c r="AO41" s="1733"/>
      <c r="AP41" s="1733"/>
      <c r="AQ41" s="1734"/>
      <c r="AR41" s="1732"/>
      <c r="AS41" s="1733"/>
      <c r="AT41" s="1733"/>
      <c r="AU41" s="1733"/>
      <c r="AV41" s="1733"/>
      <c r="AW41" s="1733"/>
      <c r="AX41" s="1733"/>
      <c r="AY41" s="1734"/>
      <c r="AZ41" s="1899"/>
      <c r="BA41" s="1900"/>
      <c r="BB41" s="1900"/>
      <c r="BC41" s="1900"/>
      <c r="BD41" s="1900"/>
      <c r="BE41" s="1900"/>
      <c r="BF41" s="1900"/>
      <c r="BG41" s="1901"/>
    </row>
    <row r="42" spans="2:59" ht="12.75" customHeight="1">
      <c r="B42" s="1917" t="s">
        <v>832</v>
      </c>
      <c r="C42" s="1918"/>
      <c r="D42" s="1918"/>
      <c r="E42" s="1918"/>
      <c r="F42" s="1918"/>
      <c r="G42" s="1918"/>
      <c r="H42" s="1918"/>
      <c r="I42" s="1918"/>
      <c r="J42" s="1918"/>
      <c r="K42" s="1918"/>
      <c r="L42" s="1918"/>
      <c r="M42" s="1918"/>
      <c r="N42" s="1918"/>
      <c r="O42" s="1918"/>
      <c r="P42" s="1918"/>
      <c r="Q42" s="1918"/>
      <c r="R42" s="1918"/>
      <c r="S42" s="1918"/>
      <c r="T42" s="1918"/>
      <c r="U42" s="1918"/>
      <c r="V42" s="1918"/>
      <c r="W42" s="1918"/>
      <c r="X42" s="1918"/>
      <c r="Y42" s="1918"/>
      <c r="Z42" s="1919"/>
      <c r="AA42" s="1888">
        <v>21</v>
      </c>
      <c r="AB42" s="1889">
        <v>342495</v>
      </c>
      <c r="AC42" s="1890"/>
      <c r="AD42" s="1890"/>
      <c r="AE42" s="1890"/>
      <c r="AF42" s="1890"/>
      <c r="AG42" s="1890"/>
      <c r="AH42" s="1890"/>
      <c r="AI42" s="1891"/>
      <c r="AJ42" s="1889"/>
      <c r="AK42" s="1890"/>
      <c r="AL42" s="1890"/>
      <c r="AM42" s="1890"/>
      <c r="AN42" s="1890"/>
      <c r="AO42" s="1890"/>
      <c r="AP42" s="1890"/>
      <c r="AQ42" s="1891"/>
      <c r="AR42" s="1889"/>
      <c r="AS42" s="1890"/>
      <c r="AT42" s="1890"/>
      <c r="AU42" s="1890"/>
      <c r="AV42" s="1890"/>
      <c r="AW42" s="1890"/>
      <c r="AX42" s="1890"/>
      <c r="AY42" s="1891"/>
      <c r="AZ42" s="1892" t="s">
        <v>817</v>
      </c>
      <c r="BA42" s="1893"/>
      <c r="BB42" s="1893"/>
      <c r="BC42" s="1893"/>
      <c r="BD42" s="1893"/>
      <c r="BE42" s="1893"/>
      <c r="BF42" s="1893"/>
      <c r="BG42" s="1894"/>
    </row>
    <row r="43" spans="2:59" ht="14.25" customHeight="1" thickBot="1">
      <c r="B43" s="1920" t="s">
        <v>73</v>
      </c>
      <c r="C43" s="1921"/>
      <c r="D43" s="1921"/>
      <c r="E43" s="1921"/>
      <c r="F43" s="1921"/>
      <c r="G43" s="1921"/>
      <c r="H43" s="1921"/>
      <c r="I43" s="1921"/>
      <c r="J43" s="1921"/>
      <c r="K43" s="1921"/>
      <c r="L43" s="1921"/>
      <c r="M43" s="1921"/>
      <c r="N43" s="1921"/>
      <c r="O43" s="1921"/>
      <c r="P43" s="1921"/>
      <c r="Q43" s="1921"/>
      <c r="R43" s="1921"/>
      <c r="S43" s="1921"/>
      <c r="T43" s="1921"/>
      <c r="U43" s="1921"/>
      <c r="V43" s="1921"/>
      <c r="W43" s="1921"/>
      <c r="X43" s="1921"/>
      <c r="Y43" s="1921"/>
      <c r="Z43" s="1922"/>
      <c r="AA43" s="1923"/>
      <c r="AB43" s="1924"/>
      <c r="AC43" s="1925"/>
      <c r="AD43" s="1925"/>
      <c r="AE43" s="1925"/>
      <c r="AF43" s="1925"/>
      <c r="AG43" s="1925"/>
      <c r="AH43" s="1925"/>
      <c r="AI43" s="1926"/>
      <c r="AJ43" s="1924"/>
      <c r="AK43" s="1925"/>
      <c r="AL43" s="1925"/>
      <c r="AM43" s="1925"/>
      <c r="AN43" s="1925"/>
      <c r="AO43" s="1925"/>
      <c r="AP43" s="1925"/>
      <c r="AQ43" s="1926"/>
      <c r="AR43" s="1924"/>
      <c r="AS43" s="1925"/>
      <c r="AT43" s="1925"/>
      <c r="AU43" s="1925"/>
      <c r="AV43" s="1925"/>
      <c r="AW43" s="1925"/>
      <c r="AX43" s="1925"/>
      <c r="AY43" s="1926"/>
      <c r="AZ43" s="1927"/>
      <c r="BA43" s="1928"/>
      <c r="BB43" s="1928"/>
      <c r="BC43" s="1928"/>
      <c r="BD43" s="1928"/>
      <c r="BE43" s="1928"/>
      <c r="BF43" s="1928"/>
      <c r="BG43" s="1929"/>
    </row>
    <row r="44" spans="2:59" ht="19.5" customHeight="1">
      <c r="B44" s="1881" t="s">
        <v>833</v>
      </c>
      <c r="C44" s="1882"/>
      <c r="D44" s="1882"/>
      <c r="E44" s="1882"/>
      <c r="F44" s="1882"/>
      <c r="G44" s="1882"/>
      <c r="H44" s="1882"/>
      <c r="I44" s="1882"/>
      <c r="J44" s="1882"/>
      <c r="K44" s="1882"/>
      <c r="L44" s="1882"/>
      <c r="M44" s="1882"/>
      <c r="N44" s="1882"/>
      <c r="O44" s="1882"/>
      <c r="P44" s="1882"/>
      <c r="Q44" s="1882"/>
      <c r="R44" s="1882"/>
      <c r="S44" s="1882"/>
      <c r="T44" s="1882"/>
      <c r="U44" s="1882"/>
      <c r="V44" s="1882"/>
      <c r="W44" s="1882"/>
      <c r="X44" s="1882"/>
      <c r="Y44" s="1882"/>
      <c r="Z44" s="1943"/>
      <c r="AA44" s="1863">
        <v>22</v>
      </c>
      <c r="AB44" s="1864">
        <v>342495</v>
      </c>
      <c r="AC44" s="1019"/>
      <c r="AD44" s="1019"/>
      <c r="AE44" s="1019"/>
      <c r="AF44" s="1019"/>
      <c r="AG44" s="1019"/>
      <c r="AH44" s="1019"/>
      <c r="AI44" s="1865"/>
      <c r="AJ44" s="1864">
        <v>391418</v>
      </c>
      <c r="AK44" s="1019"/>
      <c r="AL44" s="1019"/>
      <c r="AM44" s="1019"/>
      <c r="AN44" s="1019"/>
      <c r="AO44" s="1019"/>
      <c r="AP44" s="1019"/>
      <c r="AQ44" s="1865"/>
      <c r="AR44" s="1864">
        <v>378395</v>
      </c>
      <c r="AS44" s="1019"/>
      <c r="AT44" s="1019"/>
      <c r="AU44" s="1019"/>
      <c r="AV44" s="1019"/>
      <c r="AW44" s="1019"/>
      <c r="AX44" s="1019"/>
      <c r="AY44" s="1865"/>
      <c r="AZ44" s="1867"/>
      <c r="BA44" s="1866" t="s">
        <v>817</v>
      </c>
      <c r="BB44" s="1867"/>
      <c r="BC44" s="1867"/>
      <c r="BD44" s="1867"/>
      <c r="BE44" s="1867"/>
      <c r="BF44" s="1867"/>
      <c r="BG44" s="1868"/>
    </row>
    <row r="45" spans="2:59" ht="19.5" customHeight="1">
      <c r="B45" s="1908" t="s">
        <v>74</v>
      </c>
      <c r="C45" s="1909"/>
      <c r="D45" s="1909"/>
      <c r="E45" s="1909"/>
      <c r="F45" s="1909"/>
      <c r="G45" s="1909"/>
      <c r="H45" s="1909"/>
      <c r="I45" s="1909"/>
      <c r="J45" s="1909"/>
      <c r="K45" s="1909"/>
      <c r="L45" s="1909"/>
      <c r="M45" s="1909"/>
      <c r="N45" s="1909"/>
      <c r="O45" s="1909"/>
      <c r="P45" s="1909"/>
      <c r="Q45" s="1909"/>
      <c r="R45" s="1909"/>
      <c r="S45" s="1909"/>
      <c r="T45" s="1909"/>
      <c r="U45" s="1909"/>
      <c r="V45" s="1909"/>
      <c r="W45" s="1909"/>
      <c r="X45" s="1909"/>
      <c r="Y45" s="1909"/>
      <c r="Z45" s="1910"/>
      <c r="AA45" s="1863">
        <v>23</v>
      </c>
      <c r="AB45" s="1872"/>
      <c r="AC45" s="539"/>
      <c r="AD45" s="539"/>
      <c r="AE45" s="539"/>
      <c r="AF45" s="539"/>
      <c r="AG45" s="539"/>
      <c r="AH45" s="539"/>
      <c r="AI45" s="540"/>
      <c r="AJ45" s="1872"/>
      <c r="AK45" s="539"/>
      <c r="AL45" s="539"/>
      <c r="AM45" s="539"/>
      <c r="AN45" s="539"/>
      <c r="AO45" s="539"/>
      <c r="AP45" s="539"/>
      <c r="AQ45" s="540"/>
      <c r="AR45" s="1872"/>
      <c r="AS45" s="539"/>
      <c r="AT45" s="539"/>
      <c r="AU45" s="539"/>
      <c r="AV45" s="539"/>
      <c r="AW45" s="539"/>
      <c r="AX45" s="539"/>
      <c r="AY45" s="540"/>
      <c r="AZ45" s="1867"/>
      <c r="BA45" s="1866" t="s">
        <v>817</v>
      </c>
      <c r="BB45" s="1867"/>
      <c r="BC45" s="1867"/>
      <c r="BD45" s="1867"/>
      <c r="BE45" s="1867"/>
      <c r="BF45" s="1867"/>
      <c r="BG45" s="1868"/>
    </row>
    <row r="46" spans="2:59" ht="19.5" customHeight="1">
      <c r="B46" s="1908" t="s">
        <v>75</v>
      </c>
      <c r="C46" s="1909"/>
      <c r="D46" s="1909"/>
      <c r="E46" s="1909"/>
      <c r="F46" s="1909"/>
      <c r="G46" s="1909"/>
      <c r="H46" s="1909"/>
      <c r="I46" s="1909"/>
      <c r="J46" s="1909"/>
      <c r="K46" s="1909"/>
      <c r="L46" s="1909"/>
      <c r="M46" s="1909"/>
      <c r="N46" s="1909"/>
      <c r="O46" s="1909"/>
      <c r="P46" s="1909"/>
      <c r="Q46" s="1909"/>
      <c r="R46" s="1909"/>
      <c r="S46" s="1909"/>
      <c r="T46" s="1909"/>
      <c r="U46" s="1909"/>
      <c r="V46" s="1909"/>
      <c r="W46" s="1909"/>
      <c r="X46" s="1909"/>
      <c r="Y46" s="1909"/>
      <c r="Z46" s="1910"/>
      <c r="AA46" s="1863">
        <v>24</v>
      </c>
      <c r="AB46" s="1872"/>
      <c r="AC46" s="539"/>
      <c r="AD46" s="539"/>
      <c r="AE46" s="539"/>
      <c r="AF46" s="539"/>
      <c r="AG46" s="539"/>
      <c r="AH46" s="539"/>
      <c r="AI46" s="540"/>
      <c r="AJ46" s="1872">
        <v>5953</v>
      </c>
      <c r="AK46" s="539"/>
      <c r="AL46" s="539"/>
      <c r="AM46" s="539"/>
      <c r="AN46" s="539"/>
      <c r="AO46" s="539"/>
      <c r="AP46" s="539"/>
      <c r="AQ46" s="540"/>
      <c r="AR46" s="1872">
        <v>5953</v>
      </c>
      <c r="AS46" s="539"/>
      <c r="AT46" s="539"/>
      <c r="AU46" s="539"/>
      <c r="AV46" s="539"/>
      <c r="AW46" s="539"/>
      <c r="AX46" s="539"/>
      <c r="AY46" s="540"/>
      <c r="AZ46" s="1867"/>
      <c r="BA46" s="1866" t="s">
        <v>817</v>
      </c>
      <c r="BB46" s="1867"/>
      <c r="BC46" s="1867"/>
      <c r="BD46" s="1867"/>
      <c r="BE46" s="1867"/>
      <c r="BF46" s="1867"/>
      <c r="BG46" s="1868"/>
    </row>
    <row r="47" spans="2:59" ht="19.5" customHeight="1">
      <c r="B47" s="1908" t="s">
        <v>76</v>
      </c>
      <c r="C47" s="1909"/>
      <c r="D47" s="1909"/>
      <c r="E47" s="1909"/>
      <c r="F47" s="1909"/>
      <c r="G47" s="1909"/>
      <c r="H47" s="1909"/>
      <c r="I47" s="1909"/>
      <c r="J47" s="1909"/>
      <c r="K47" s="1909"/>
      <c r="L47" s="1909"/>
      <c r="M47" s="1909"/>
      <c r="N47" s="1909"/>
      <c r="O47" s="1909"/>
      <c r="P47" s="1909"/>
      <c r="Q47" s="1909"/>
      <c r="R47" s="1909"/>
      <c r="S47" s="1909"/>
      <c r="T47" s="1909"/>
      <c r="U47" s="1909"/>
      <c r="V47" s="1909"/>
      <c r="W47" s="1909"/>
      <c r="X47" s="1909"/>
      <c r="Y47" s="1909"/>
      <c r="Z47" s="1910"/>
      <c r="AA47" s="1863">
        <v>25</v>
      </c>
      <c r="AB47" s="1872">
        <v>74449</v>
      </c>
      <c r="AC47" s="539"/>
      <c r="AD47" s="539"/>
      <c r="AE47" s="539"/>
      <c r="AF47" s="539"/>
      <c r="AG47" s="539"/>
      <c r="AH47" s="539"/>
      <c r="AI47" s="540"/>
      <c r="AJ47" s="1872">
        <v>142564</v>
      </c>
      <c r="AK47" s="539"/>
      <c r="AL47" s="539"/>
      <c r="AM47" s="539"/>
      <c r="AN47" s="539"/>
      <c r="AO47" s="539"/>
      <c r="AP47" s="539"/>
      <c r="AQ47" s="540"/>
      <c r="AR47" s="1872">
        <v>138794</v>
      </c>
      <c r="AS47" s="539"/>
      <c r="AT47" s="539"/>
      <c r="AU47" s="539"/>
      <c r="AV47" s="539"/>
      <c r="AW47" s="539"/>
      <c r="AX47" s="539"/>
      <c r="AY47" s="540"/>
      <c r="AZ47" s="1867"/>
      <c r="BA47" s="1866" t="s">
        <v>817</v>
      </c>
      <c r="BB47" s="1867"/>
      <c r="BC47" s="1867"/>
      <c r="BD47" s="1867"/>
      <c r="BE47" s="1867"/>
      <c r="BF47" s="1867"/>
      <c r="BG47" s="1868"/>
    </row>
    <row r="48" spans="2:59" ht="19.5" customHeight="1">
      <c r="B48" s="1908" t="s">
        <v>77</v>
      </c>
      <c r="C48" s="1909"/>
      <c r="D48" s="1909"/>
      <c r="E48" s="1909"/>
      <c r="F48" s="1909"/>
      <c r="G48" s="1909"/>
      <c r="H48" s="1909"/>
      <c r="I48" s="1909"/>
      <c r="J48" s="1909"/>
      <c r="K48" s="1909"/>
      <c r="L48" s="1909"/>
      <c r="M48" s="1909"/>
      <c r="N48" s="1909"/>
      <c r="O48" s="1909"/>
      <c r="P48" s="1909"/>
      <c r="Q48" s="1909"/>
      <c r="R48" s="1909"/>
      <c r="S48" s="1909"/>
      <c r="T48" s="1909"/>
      <c r="U48" s="1909"/>
      <c r="V48" s="1909"/>
      <c r="W48" s="1909"/>
      <c r="X48" s="1909"/>
      <c r="Y48" s="1909"/>
      <c r="Z48" s="1910"/>
      <c r="AA48" s="1863">
        <v>26</v>
      </c>
      <c r="AB48" s="1872"/>
      <c r="AC48" s="539"/>
      <c r="AD48" s="539"/>
      <c r="AE48" s="539"/>
      <c r="AF48" s="539"/>
      <c r="AG48" s="539"/>
      <c r="AH48" s="539"/>
      <c r="AI48" s="540"/>
      <c r="AJ48" s="1872"/>
      <c r="AK48" s="539"/>
      <c r="AL48" s="539"/>
      <c r="AM48" s="539"/>
      <c r="AN48" s="539"/>
      <c r="AO48" s="539"/>
      <c r="AP48" s="539"/>
      <c r="AQ48" s="540"/>
      <c r="AR48" s="1872"/>
      <c r="AS48" s="539"/>
      <c r="AT48" s="539"/>
      <c r="AU48" s="539"/>
      <c r="AV48" s="539"/>
      <c r="AW48" s="539"/>
      <c r="AX48" s="539"/>
      <c r="AY48" s="540"/>
      <c r="AZ48" s="1867"/>
      <c r="BA48" s="1866" t="s">
        <v>817</v>
      </c>
      <c r="BB48" s="1867"/>
      <c r="BC48" s="1867"/>
      <c r="BD48" s="1867"/>
      <c r="BE48" s="1867"/>
      <c r="BF48" s="1867"/>
      <c r="BG48" s="1868"/>
    </row>
    <row r="49" spans="2:59" ht="19.5" customHeight="1">
      <c r="B49" s="1869" t="s">
        <v>78</v>
      </c>
      <c r="C49" s="1870"/>
      <c r="D49" s="1870"/>
      <c r="E49" s="1870"/>
      <c r="F49" s="1870"/>
      <c r="G49" s="1870"/>
      <c r="H49" s="1870"/>
      <c r="I49" s="1870"/>
      <c r="J49" s="1870"/>
      <c r="K49" s="1870"/>
      <c r="L49" s="1870"/>
      <c r="M49" s="1870"/>
      <c r="N49" s="1870"/>
      <c r="O49" s="1870"/>
      <c r="P49" s="1870"/>
      <c r="Q49" s="1870"/>
      <c r="R49" s="1870"/>
      <c r="S49" s="1870"/>
      <c r="T49" s="1870"/>
      <c r="U49" s="1870"/>
      <c r="V49" s="1870"/>
      <c r="W49" s="1870"/>
      <c r="X49" s="1870"/>
      <c r="Y49" s="1870"/>
      <c r="Z49" s="1871"/>
      <c r="AA49" s="1863">
        <v>27</v>
      </c>
      <c r="AB49" s="1872">
        <v>661500</v>
      </c>
      <c r="AC49" s="539"/>
      <c r="AD49" s="539"/>
      <c r="AE49" s="539"/>
      <c r="AF49" s="539"/>
      <c r="AG49" s="539"/>
      <c r="AH49" s="539"/>
      <c r="AI49" s="540"/>
      <c r="AJ49" s="1872">
        <v>690374</v>
      </c>
      <c r="AK49" s="539"/>
      <c r="AL49" s="539"/>
      <c r="AM49" s="539"/>
      <c r="AN49" s="539"/>
      <c r="AO49" s="539"/>
      <c r="AP49" s="539"/>
      <c r="AQ49" s="540"/>
      <c r="AR49" s="1872">
        <v>672333</v>
      </c>
      <c r="AS49" s="539"/>
      <c r="AT49" s="539"/>
      <c r="AU49" s="539"/>
      <c r="AV49" s="539"/>
      <c r="AW49" s="539"/>
      <c r="AX49" s="539"/>
      <c r="AY49" s="540"/>
      <c r="AZ49" s="1867"/>
      <c r="BA49" s="1866" t="s">
        <v>817</v>
      </c>
      <c r="BB49" s="1867"/>
      <c r="BC49" s="1867"/>
      <c r="BD49" s="1867"/>
      <c r="BE49" s="1867"/>
      <c r="BF49" s="1867"/>
      <c r="BG49" s="1868"/>
    </row>
    <row r="50" spans="2:59" ht="19.5" customHeight="1">
      <c r="B50" s="1908" t="s">
        <v>79</v>
      </c>
      <c r="C50" s="1909"/>
      <c r="D50" s="1909"/>
      <c r="E50" s="1909"/>
      <c r="F50" s="1909"/>
      <c r="G50" s="1909"/>
      <c r="H50" s="1909"/>
      <c r="I50" s="1909"/>
      <c r="J50" s="1909"/>
      <c r="K50" s="1909"/>
      <c r="L50" s="1909"/>
      <c r="M50" s="1909"/>
      <c r="N50" s="1909"/>
      <c r="O50" s="1909"/>
      <c r="P50" s="1909"/>
      <c r="Q50" s="1909"/>
      <c r="R50" s="1909"/>
      <c r="S50" s="1909"/>
      <c r="T50" s="1909"/>
      <c r="U50" s="1909"/>
      <c r="V50" s="1909"/>
      <c r="W50" s="1909"/>
      <c r="X50" s="1909"/>
      <c r="Y50" s="1909"/>
      <c r="Z50" s="1910"/>
      <c r="AA50" s="1863">
        <v>28</v>
      </c>
      <c r="AB50" s="1872">
        <v>1106050</v>
      </c>
      <c r="AC50" s="539"/>
      <c r="AD50" s="539"/>
      <c r="AE50" s="539"/>
      <c r="AF50" s="539"/>
      <c r="AG50" s="539"/>
      <c r="AH50" s="539"/>
      <c r="AI50" s="540"/>
      <c r="AJ50" s="1872">
        <v>526723</v>
      </c>
      <c r="AK50" s="539"/>
      <c r="AL50" s="539"/>
      <c r="AM50" s="539"/>
      <c r="AN50" s="539"/>
      <c r="AO50" s="539"/>
      <c r="AP50" s="539"/>
      <c r="AQ50" s="540"/>
      <c r="AR50" s="1872"/>
      <c r="AS50" s="539"/>
      <c r="AT50" s="539"/>
      <c r="AU50" s="539"/>
      <c r="AV50" s="539"/>
      <c r="AW50" s="539"/>
      <c r="AX50" s="539"/>
      <c r="AY50" s="540"/>
      <c r="AZ50" s="1867"/>
      <c r="BA50" s="1866" t="s">
        <v>817</v>
      </c>
      <c r="BB50" s="1867"/>
      <c r="BC50" s="1867"/>
      <c r="BD50" s="1867"/>
      <c r="BE50" s="1867"/>
      <c r="BF50" s="1867"/>
      <c r="BG50" s="1868"/>
    </row>
    <row r="51" spans="2:59" ht="19.5" customHeight="1">
      <c r="B51" s="1944" t="s">
        <v>834</v>
      </c>
      <c r="C51" s="1945"/>
      <c r="D51" s="1945"/>
      <c r="E51" s="1945"/>
      <c r="F51" s="1945"/>
      <c r="G51" s="1945"/>
      <c r="H51" s="1945"/>
      <c r="I51" s="1945"/>
      <c r="J51" s="1945"/>
      <c r="K51" s="1945"/>
      <c r="L51" s="1945"/>
      <c r="M51" s="1945"/>
      <c r="N51" s="1945"/>
      <c r="O51" s="1945"/>
      <c r="P51" s="1945"/>
      <c r="Q51" s="1945"/>
      <c r="R51" s="1945"/>
      <c r="S51" s="1945"/>
      <c r="T51" s="1945"/>
      <c r="U51" s="1946"/>
      <c r="V51" s="1947"/>
      <c r="W51" s="1947"/>
      <c r="X51" s="1947"/>
      <c r="Y51" s="1947"/>
      <c r="Z51" s="1948" t="s">
        <v>835</v>
      </c>
      <c r="AA51" s="1863">
        <v>29</v>
      </c>
      <c r="AB51" s="1872">
        <v>2291294</v>
      </c>
      <c r="AC51" s="539"/>
      <c r="AD51" s="539"/>
      <c r="AE51" s="539"/>
      <c r="AF51" s="539"/>
      <c r="AG51" s="539"/>
      <c r="AH51" s="539"/>
      <c r="AI51" s="540"/>
      <c r="AJ51" s="1872">
        <v>1867141</v>
      </c>
      <c r="AK51" s="539"/>
      <c r="AL51" s="539"/>
      <c r="AM51" s="539"/>
      <c r="AN51" s="539"/>
      <c r="AO51" s="539"/>
      <c r="AP51" s="539"/>
      <c r="AQ51" s="540"/>
      <c r="AR51" s="1872">
        <v>1305380</v>
      </c>
      <c r="AS51" s="539"/>
      <c r="AT51" s="539"/>
      <c r="AU51" s="539"/>
      <c r="AV51" s="539"/>
      <c r="AW51" s="539"/>
      <c r="AX51" s="539"/>
      <c r="AY51" s="540"/>
      <c r="AZ51" s="1867"/>
      <c r="BA51" s="1866" t="s">
        <v>817</v>
      </c>
      <c r="BB51" s="1867"/>
      <c r="BC51" s="1867"/>
      <c r="BD51" s="1867"/>
      <c r="BE51" s="1867"/>
      <c r="BF51" s="1867"/>
      <c r="BG51" s="1868"/>
    </row>
    <row r="52" spans="2:59" ht="19.5" customHeight="1">
      <c r="B52" s="1902" t="s">
        <v>836</v>
      </c>
      <c r="C52" s="1903"/>
      <c r="D52" s="1903"/>
      <c r="E52" s="1903"/>
      <c r="F52" s="1903"/>
      <c r="G52" s="1903"/>
      <c r="H52" s="1903"/>
      <c r="I52" s="1903"/>
      <c r="J52" s="1903"/>
      <c r="K52" s="1903"/>
      <c r="L52" s="1903"/>
      <c r="M52" s="1903"/>
      <c r="N52" s="1903"/>
      <c r="O52" s="1903"/>
      <c r="P52" s="1903"/>
      <c r="Q52" s="1903"/>
      <c r="R52" s="1903"/>
      <c r="S52" s="1903"/>
      <c r="T52" s="1903"/>
      <c r="U52" s="1903"/>
      <c r="V52" s="1903"/>
      <c r="W52" s="1903"/>
      <c r="X52" s="1903"/>
      <c r="Y52" s="1903"/>
      <c r="Z52" s="1904"/>
      <c r="AA52" s="1863">
        <v>30</v>
      </c>
      <c r="AB52" s="1872"/>
      <c r="AC52" s="539"/>
      <c r="AD52" s="539"/>
      <c r="AE52" s="539"/>
      <c r="AF52" s="539"/>
      <c r="AG52" s="539"/>
      <c r="AH52" s="539"/>
      <c r="AI52" s="540"/>
      <c r="AJ52" s="1872"/>
      <c r="AK52" s="539"/>
      <c r="AL52" s="539"/>
      <c r="AM52" s="539"/>
      <c r="AN52" s="539"/>
      <c r="AO52" s="539"/>
      <c r="AP52" s="539"/>
      <c r="AQ52" s="540"/>
      <c r="AR52" s="1872"/>
      <c r="AS52" s="539"/>
      <c r="AT52" s="539"/>
      <c r="AU52" s="539"/>
      <c r="AV52" s="539"/>
      <c r="AW52" s="539"/>
      <c r="AX52" s="539"/>
      <c r="AY52" s="540"/>
      <c r="AZ52" s="1867"/>
      <c r="BA52" s="1866" t="s">
        <v>817</v>
      </c>
      <c r="BB52" s="1867"/>
      <c r="BC52" s="1867"/>
      <c r="BD52" s="1867"/>
      <c r="BE52" s="1867"/>
      <c r="BF52" s="1867"/>
      <c r="BG52" s="1868"/>
    </row>
    <row r="53" spans="2:59" ht="19.5" customHeight="1">
      <c r="B53" s="1869" t="s">
        <v>80</v>
      </c>
      <c r="C53" s="1870"/>
      <c r="D53" s="1870"/>
      <c r="E53" s="1870"/>
      <c r="F53" s="1870"/>
      <c r="G53" s="1870"/>
      <c r="H53" s="1870"/>
      <c r="I53" s="1870"/>
      <c r="J53" s="1870"/>
      <c r="K53" s="1870"/>
      <c r="L53" s="1870"/>
      <c r="M53" s="1870"/>
      <c r="N53" s="1870"/>
      <c r="O53" s="1870"/>
      <c r="P53" s="1870"/>
      <c r="Q53" s="1870"/>
      <c r="R53" s="1870"/>
      <c r="S53" s="1870"/>
      <c r="T53" s="1870"/>
      <c r="U53" s="1870"/>
      <c r="V53" s="1870"/>
      <c r="W53" s="1870"/>
      <c r="X53" s="1870"/>
      <c r="Y53" s="1870"/>
      <c r="Z53" s="1871"/>
      <c r="AA53" s="1863">
        <v>31</v>
      </c>
      <c r="AB53" s="1872">
        <v>966000</v>
      </c>
      <c r="AC53" s="539"/>
      <c r="AD53" s="539"/>
      <c r="AE53" s="539"/>
      <c r="AF53" s="539"/>
      <c r="AG53" s="539"/>
      <c r="AH53" s="539"/>
      <c r="AI53" s="540"/>
      <c r="AJ53" s="1872">
        <v>1469202</v>
      </c>
      <c r="AK53" s="539"/>
      <c r="AL53" s="539"/>
      <c r="AM53" s="539"/>
      <c r="AN53" s="539"/>
      <c r="AO53" s="539"/>
      <c r="AP53" s="539"/>
      <c r="AQ53" s="540"/>
      <c r="AR53" s="1872">
        <v>1269595</v>
      </c>
      <c r="AS53" s="539"/>
      <c r="AT53" s="539"/>
      <c r="AU53" s="539"/>
      <c r="AV53" s="539"/>
      <c r="AW53" s="539"/>
      <c r="AX53" s="539"/>
      <c r="AY53" s="540"/>
      <c r="AZ53" s="1867"/>
      <c r="BA53" s="1866" t="s">
        <v>817</v>
      </c>
      <c r="BB53" s="1867"/>
      <c r="BC53" s="1867"/>
      <c r="BD53" s="1867"/>
      <c r="BE53" s="1867"/>
      <c r="BF53" s="1867"/>
      <c r="BG53" s="1868"/>
    </row>
    <row r="54" spans="2:59" ht="24.75" customHeight="1">
      <c r="B54" s="1869" t="s">
        <v>81</v>
      </c>
      <c r="C54" s="1870"/>
      <c r="D54" s="1870"/>
      <c r="E54" s="1870"/>
      <c r="F54" s="1870"/>
      <c r="G54" s="1870"/>
      <c r="H54" s="1870"/>
      <c r="I54" s="1870"/>
      <c r="J54" s="1870"/>
      <c r="K54" s="1870"/>
      <c r="L54" s="1870"/>
      <c r="M54" s="1870"/>
      <c r="N54" s="1870"/>
      <c r="O54" s="1870"/>
      <c r="P54" s="1870"/>
      <c r="Q54" s="1870"/>
      <c r="R54" s="1870"/>
      <c r="S54" s="1870"/>
      <c r="T54" s="1870"/>
      <c r="U54" s="1870"/>
      <c r="V54" s="1870"/>
      <c r="W54" s="1870"/>
      <c r="X54" s="1870"/>
      <c r="Y54" s="1870"/>
      <c r="Z54" s="1871"/>
      <c r="AA54" s="1863">
        <v>32</v>
      </c>
      <c r="AB54" s="1872">
        <v>3085497</v>
      </c>
      <c r="AC54" s="539"/>
      <c r="AD54" s="539"/>
      <c r="AE54" s="539"/>
      <c r="AF54" s="539"/>
      <c r="AG54" s="539"/>
      <c r="AH54" s="539"/>
      <c r="AI54" s="540"/>
      <c r="AJ54" s="1872">
        <v>3529421</v>
      </c>
      <c r="AK54" s="539"/>
      <c r="AL54" s="539"/>
      <c r="AM54" s="539"/>
      <c r="AN54" s="539"/>
      <c r="AO54" s="539"/>
      <c r="AP54" s="539"/>
      <c r="AQ54" s="540"/>
      <c r="AR54" s="1872">
        <v>2535597</v>
      </c>
      <c r="AS54" s="539"/>
      <c r="AT54" s="539"/>
      <c r="AU54" s="539"/>
      <c r="AV54" s="539"/>
      <c r="AW54" s="539"/>
      <c r="AX54" s="539"/>
      <c r="AY54" s="540"/>
      <c r="AZ54" s="1867"/>
      <c r="BA54" s="1866" t="s">
        <v>817</v>
      </c>
      <c r="BB54" s="1867"/>
      <c r="BC54" s="1867"/>
      <c r="BD54" s="1867"/>
      <c r="BE54" s="1867"/>
      <c r="BF54" s="1867"/>
      <c r="BG54" s="1868"/>
    </row>
    <row r="55" spans="2:59" ht="19.5" customHeight="1">
      <c r="B55" s="1869" t="s">
        <v>82</v>
      </c>
      <c r="C55" s="1870"/>
      <c r="D55" s="1870"/>
      <c r="E55" s="1870"/>
      <c r="F55" s="1870"/>
      <c r="G55" s="1870"/>
      <c r="H55" s="1870"/>
      <c r="I55" s="1870"/>
      <c r="J55" s="1870"/>
      <c r="K55" s="1870"/>
      <c r="L55" s="1870"/>
      <c r="M55" s="1870"/>
      <c r="N55" s="1870"/>
      <c r="O55" s="1870"/>
      <c r="P55" s="1870"/>
      <c r="Q55" s="1870"/>
      <c r="R55" s="1870"/>
      <c r="S55" s="1870"/>
      <c r="T55" s="1870"/>
      <c r="U55" s="1870"/>
      <c r="V55" s="1870"/>
      <c r="W55" s="1870"/>
      <c r="X55" s="1870"/>
      <c r="Y55" s="1870"/>
      <c r="Z55" s="1871"/>
      <c r="AA55" s="1863">
        <v>33</v>
      </c>
      <c r="AB55" s="1872">
        <v>630744</v>
      </c>
      <c r="AC55" s="539"/>
      <c r="AD55" s="539"/>
      <c r="AE55" s="539"/>
      <c r="AF55" s="539"/>
      <c r="AG55" s="539"/>
      <c r="AH55" s="539"/>
      <c r="AI55" s="540"/>
      <c r="AJ55" s="1872">
        <v>767705</v>
      </c>
      <c r="AK55" s="539"/>
      <c r="AL55" s="539"/>
      <c r="AM55" s="539"/>
      <c r="AN55" s="539"/>
      <c r="AO55" s="539"/>
      <c r="AP55" s="539"/>
      <c r="AQ55" s="540"/>
      <c r="AR55" s="1872">
        <v>595899</v>
      </c>
      <c r="AS55" s="539"/>
      <c r="AT55" s="539"/>
      <c r="AU55" s="539"/>
      <c r="AV55" s="539"/>
      <c r="AW55" s="539"/>
      <c r="AX55" s="539"/>
      <c r="AY55" s="540"/>
      <c r="AZ55" s="1867"/>
      <c r="BA55" s="1866" t="s">
        <v>817</v>
      </c>
      <c r="BB55" s="1867"/>
      <c r="BC55" s="1867"/>
      <c r="BD55" s="1867"/>
      <c r="BE55" s="1867"/>
      <c r="BF55" s="1867"/>
      <c r="BG55" s="1868"/>
    </row>
    <row r="56" spans="2:59" ht="19.5" customHeight="1">
      <c r="B56" s="1869" t="s">
        <v>83</v>
      </c>
      <c r="C56" s="1870"/>
      <c r="D56" s="1870"/>
      <c r="E56" s="1870"/>
      <c r="F56" s="1870"/>
      <c r="G56" s="1870"/>
      <c r="H56" s="1870"/>
      <c r="I56" s="1870"/>
      <c r="J56" s="1870"/>
      <c r="K56" s="1870"/>
      <c r="L56" s="1870"/>
      <c r="M56" s="1870"/>
      <c r="N56" s="1870"/>
      <c r="O56" s="1870"/>
      <c r="P56" s="1870"/>
      <c r="Q56" s="1870"/>
      <c r="R56" s="1870"/>
      <c r="S56" s="1870"/>
      <c r="T56" s="1870"/>
      <c r="U56" s="1870"/>
      <c r="V56" s="1870"/>
      <c r="W56" s="1870"/>
      <c r="X56" s="1870"/>
      <c r="Y56" s="1870"/>
      <c r="Z56" s="1871"/>
      <c r="AA56" s="1863">
        <v>34</v>
      </c>
      <c r="AB56" s="1872"/>
      <c r="AC56" s="539"/>
      <c r="AD56" s="539"/>
      <c r="AE56" s="539"/>
      <c r="AF56" s="539"/>
      <c r="AG56" s="539"/>
      <c r="AH56" s="539"/>
      <c r="AI56" s="540"/>
      <c r="AJ56" s="1872"/>
      <c r="AK56" s="539"/>
      <c r="AL56" s="539"/>
      <c r="AM56" s="539"/>
      <c r="AN56" s="539"/>
      <c r="AO56" s="539"/>
      <c r="AP56" s="539"/>
      <c r="AQ56" s="540"/>
      <c r="AR56" s="1872"/>
      <c r="AS56" s="539"/>
      <c r="AT56" s="539"/>
      <c r="AU56" s="539"/>
      <c r="AV56" s="539"/>
      <c r="AW56" s="539"/>
      <c r="AX56" s="539"/>
      <c r="AY56" s="540"/>
      <c r="AZ56" s="1867"/>
      <c r="BA56" s="1866" t="s">
        <v>817</v>
      </c>
      <c r="BB56" s="1867"/>
      <c r="BC56" s="1867"/>
      <c r="BD56" s="1867"/>
      <c r="BE56" s="1867"/>
      <c r="BF56" s="1867"/>
      <c r="BG56" s="1868"/>
    </row>
    <row r="57" spans="2:59" ht="19.5" customHeight="1">
      <c r="B57" s="1869" t="s">
        <v>84</v>
      </c>
      <c r="C57" s="1870"/>
      <c r="D57" s="1870"/>
      <c r="E57" s="1870"/>
      <c r="F57" s="1870"/>
      <c r="G57" s="1870"/>
      <c r="H57" s="1870"/>
      <c r="I57" s="1870"/>
      <c r="J57" s="1870"/>
      <c r="K57" s="1870"/>
      <c r="L57" s="1870"/>
      <c r="M57" s="1870"/>
      <c r="N57" s="1870"/>
      <c r="O57" s="1870"/>
      <c r="P57" s="1870"/>
      <c r="Q57" s="1870"/>
      <c r="R57" s="1870"/>
      <c r="S57" s="1870"/>
      <c r="T57" s="1870"/>
      <c r="U57" s="1870"/>
      <c r="V57" s="1870"/>
      <c r="W57" s="1870"/>
      <c r="X57" s="1870"/>
      <c r="Y57" s="1870"/>
      <c r="Z57" s="1871"/>
      <c r="AA57" s="1863">
        <v>35</v>
      </c>
      <c r="AB57" s="1872"/>
      <c r="AC57" s="539"/>
      <c r="AD57" s="539"/>
      <c r="AE57" s="539"/>
      <c r="AF57" s="539"/>
      <c r="AG57" s="539"/>
      <c r="AH57" s="539"/>
      <c r="AI57" s="540"/>
      <c r="AJ57" s="1872"/>
      <c r="AK57" s="539"/>
      <c r="AL57" s="539"/>
      <c r="AM57" s="539"/>
      <c r="AN57" s="539"/>
      <c r="AO57" s="539"/>
      <c r="AP57" s="539"/>
      <c r="AQ57" s="540"/>
      <c r="AR57" s="1872"/>
      <c r="AS57" s="539"/>
      <c r="AT57" s="539"/>
      <c r="AU57" s="539"/>
      <c r="AV57" s="539"/>
      <c r="AW57" s="539"/>
      <c r="AX57" s="539"/>
      <c r="AY57" s="540"/>
      <c r="AZ57" s="1867"/>
      <c r="BA57" s="1866" t="s">
        <v>817</v>
      </c>
      <c r="BB57" s="1867"/>
      <c r="BC57" s="1867"/>
      <c r="BD57" s="1867"/>
      <c r="BE57" s="1867"/>
      <c r="BF57" s="1867"/>
      <c r="BG57" s="1868"/>
    </row>
    <row r="58" spans="2:59" ht="19.5" customHeight="1">
      <c r="B58" s="1869" t="s">
        <v>85</v>
      </c>
      <c r="C58" s="1870"/>
      <c r="D58" s="1870"/>
      <c r="E58" s="1870"/>
      <c r="F58" s="1870"/>
      <c r="G58" s="1870"/>
      <c r="H58" s="1870"/>
      <c r="I58" s="1870"/>
      <c r="J58" s="1870"/>
      <c r="K58" s="1870"/>
      <c r="L58" s="1870"/>
      <c r="M58" s="1870"/>
      <c r="N58" s="1870"/>
      <c r="O58" s="1870"/>
      <c r="P58" s="1870"/>
      <c r="Q58" s="1870"/>
      <c r="R58" s="1870"/>
      <c r="S58" s="1870"/>
      <c r="T58" s="1870"/>
      <c r="U58" s="1870"/>
      <c r="V58" s="1870"/>
      <c r="W58" s="1870"/>
      <c r="X58" s="1870"/>
      <c r="Y58" s="1870"/>
      <c r="Z58" s="1871"/>
      <c r="AA58" s="1863">
        <v>36</v>
      </c>
      <c r="AB58" s="1872"/>
      <c r="AC58" s="539"/>
      <c r="AD58" s="539"/>
      <c r="AE58" s="539"/>
      <c r="AF58" s="539"/>
      <c r="AG58" s="539"/>
      <c r="AH58" s="539"/>
      <c r="AI58" s="540"/>
      <c r="AJ58" s="1872"/>
      <c r="AK58" s="539"/>
      <c r="AL58" s="539"/>
      <c r="AM58" s="539"/>
      <c r="AN58" s="539"/>
      <c r="AO58" s="539"/>
      <c r="AP58" s="539"/>
      <c r="AQ58" s="540"/>
      <c r="AR58" s="1872"/>
      <c r="AS58" s="539"/>
      <c r="AT58" s="539"/>
      <c r="AU58" s="539"/>
      <c r="AV58" s="539"/>
      <c r="AW58" s="539"/>
      <c r="AX58" s="539"/>
      <c r="AY58" s="540"/>
      <c r="AZ58" s="1867"/>
      <c r="BA58" s="1866" t="s">
        <v>817</v>
      </c>
      <c r="BB58" s="1867"/>
      <c r="BC58" s="1867"/>
      <c r="BD58" s="1867"/>
      <c r="BE58" s="1867"/>
      <c r="BF58" s="1867"/>
      <c r="BG58" s="1868"/>
    </row>
    <row r="59" spans="2:59" ht="19.5" customHeight="1">
      <c r="B59" s="1869" t="s">
        <v>86</v>
      </c>
      <c r="C59" s="1870"/>
      <c r="D59" s="1870"/>
      <c r="E59" s="1870"/>
      <c r="F59" s="1870"/>
      <c r="G59" s="1870"/>
      <c r="H59" s="1870"/>
      <c r="I59" s="1870"/>
      <c r="J59" s="1870"/>
      <c r="K59" s="1870"/>
      <c r="L59" s="1870"/>
      <c r="M59" s="1870"/>
      <c r="N59" s="1870"/>
      <c r="O59" s="1870"/>
      <c r="P59" s="1870"/>
      <c r="Q59" s="1870"/>
      <c r="R59" s="1870"/>
      <c r="S59" s="1870"/>
      <c r="T59" s="1870"/>
      <c r="U59" s="1870"/>
      <c r="V59" s="1870"/>
      <c r="W59" s="1870"/>
      <c r="X59" s="1870"/>
      <c r="Y59" s="1870"/>
      <c r="Z59" s="1871"/>
      <c r="AA59" s="1863">
        <v>37</v>
      </c>
      <c r="AB59" s="1872"/>
      <c r="AC59" s="539"/>
      <c r="AD59" s="539"/>
      <c r="AE59" s="539"/>
      <c r="AF59" s="539"/>
      <c r="AG59" s="539"/>
      <c r="AH59" s="539"/>
      <c r="AI59" s="540"/>
      <c r="AJ59" s="1872"/>
      <c r="AK59" s="539"/>
      <c r="AL59" s="539"/>
      <c r="AM59" s="539"/>
      <c r="AN59" s="539"/>
      <c r="AO59" s="539"/>
      <c r="AP59" s="539"/>
      <c r="AQ59" s="540"/>
      <c r="AR59" s="1872"/>
      <c r="AS59" s="539"/>
      <c r="AT59" s="539"/>
      <c r="AU59" s="539"/>
      <c r="AV59" s="539"/>
      <c r="AW59" s="539"/>
      <c r="AX59" s="539"/>
      <c r="AY59" s="540"/>
      <c r="AZ59" s="1867"/>
      <c r="BA59" s="1866" t="s">
        <v>817</v>
      </c>
      <c r="BB59" s="1867"/>
      <c r="BC59" s="1867"/>
      <c r="BD59" s="1867"/>
      <c r="BE59" s="1867"/>
      <c r="BF59" s="1867"/>
      <c r="BG59" s="1868"/>
    </row>
    <row r="60" spans="2:59" ht="19.5" customHeight="1" thickBot="1">
      <c r="B60" s="1873" t="s">
        <v>87</v>
      </c>
      <c r="C60" s="1874"/>
      <c r="D60" s="1874"/>
      <c r="E60" s="1874"/>
      <c r="F60" s="1874"/>
      <c r="G60" s="1874"/>
      <c r="H60" s="1874"/>
      <c r="I60" s="1874"/>
      <c r="J60" s="1874"/>
      <c r="K60" s="1874"/>
      <c r="L60" s="1874"/>
      <c r="M60" s="1874"/>
      <c r="N60" s="1874"/>
      <c r="O60" s="1874"/>
      <c r="P60" s="1874"/>
      <c r="Q60" s="1874"/>
      <c r="R60" s="1874"/>
      <c r="S60" s="1874"/>
      <c r="T60" s="1874"/>
      <c r="U60" s="1874"/>
      <c r="V60" s="1874"/>
      <c r="W60" s="1874"/>
      <c r="X60" s="1874"/>
      <c r="Y60" s="1874"/>
      <c r="Z60" s="1875"/>
      <c r="AA60" s="1876">
        <v>38</v>
      </c>
      <c r="AB60" s="1877"/>
      <c r="AC60" s="1042"/>
      <c r="AD60" s="1042"/>
      <c r="AE60" s="1042"/>
      <c r="AF60" s="1042"/>
      <c r="AG60" s="1042"/>
      <c r="AH60" s="1042"/>
      <c r="AI60" s="1113"/>
      <c r="AJ60" s="1877">
        <v>56025</v>
      </c>
      <c r="AK60" s="1042"/>
      <c r="AL60" s="1042"/>
      <c r="AM60" s="1042"/>
      <c r="AN60" s="1042"/>
      <c r="AO60" s="1042"/>
      <c r="AP60" s="1042"/>
      <c r="AQ60" s="1113"/>
      <c r="AR60" s="1877">
        <v>56026</v>
      </c>
      <c r="AS60" s="1042"/>
      <c r="AT60" s="1042"/>
      <c r="AU60" s="1042"/>
      <c r="AV60" s="1042"/>
      <c r="AW60" s="1042"/>
      <c r="AX60" s="1042"/>
      <c r="AY60" s="1113"/>
      <c r="AZ60" s="1949"/>
      <c r="BA60" s="1879" t="s">
        <v>817</v>
      </c>
      <c r="BB60" s="1949"/>
      <c r="BC60" s="1949"/>
      <c r="BD60" s="1949"/>
      <c r="BE60" s="1949"/>
      <c r="BF60" s="1949"/>
      <c r="BG60" s="1950"/>
    </row>
    <row r="61" spans="2:59" ht="27" customHeight="1">
      <c r="B61" s="1914" t="s">
        <v>88</v>
      </c>
      <c r="C61" s="1915"/>
      <c r="D61" s="1915"/>
      <c r="E61" s="1915"/>
      <c r="F61" s="1915"/>
      <c r="G61" s="1915"/>
      <c r="H61" s="1915"/>
      <c r="I61" s="1915"/>
      <c r="J61" s="1915"/>
      <c r="K61" s="1915"/>
      <c r="L61" s="1915"/>
      <c r="M61" s="1915"/>
      <c r="N61" s="1915"/>
      <c r="O61" s="1915"/>
      <c r="P61" s="1915"/>
      <c r="Q61" s="1915"/>
      <c r="R61" s="1915"/>
      <c r="S61" s="1915"/>
      <c r="T61" s="1915"/>
      <c r="U61" s="1915"/>
      <c r="V61" s="1915"/>
      <c r="W61" s="1915"/>
      <c r="X61" s="1915"/>
      <c r="Y61" s="1915"/>
      <c r="Z61" s="1916"/>
      <c r="AA61" s="1951">
        <v>39</v>
      </c>
      <c r="AB61" s="1864"/>
      <c r="AC61" s="1019"/>
      <c r="AD61" s="1019"/>
      <c r="AE61" s="1019"/>
      <c r="AF61" s="1019"/>
      <c r="AG61" s="1019"/>
      <c r="AH61" s="1019"/>
      <c r="AI61" s="1865"/>
      <c r="AJ61" s="1864"/>
      <c r="AK61" s="1019"/>
      <c r="AL61" s="1019"/>
      <c r="AM61" s="1019"/>
      <c r="AN61" s="1019"/>
      <c r="AO61" s="1019"/>
      <c r="AP61" s="1019"/>
      <c r="AQ61" s="1865"/>
      <c r="AR61" s="1864"/>
      <c r="AS61" s="1019"/>
      <c r="AT61" s="1019"/>
      <c r="AU61" s="1019"/>
      <c r="AV61" s="1019"/>
      <c r="AW61" s="1019"/>
      <c r="AX61" s="1019"/>
      <c r="AY61" s="1865"/>
      <c r="AZ61" s="1867"/>
      <c r="BA61" s="1866" t="s">
        <v>817</v>
      </c>
      <c r="BB61" s="1867"/>
      <c r="BC61" s="1867"/>
      <c r="BD61" s="1867"/>
      <c r="BE61" s="1867"/>
      <c r="BF61" s="1867"/>
      <c r="BG61" s="1868"/>
    </row>
    <row r="62" spans="2:59" ht="33.75" customHeight="1" thickBot="1">
      <c r="B62" s="1952" t="s">
        <v>89</v>
      </c>
      <c r="C62" s="1953"/>
      <c r="D62" s="1953"/>
      <c r="E62" s="1953"/>
      <c r="F62" s="1953"/>
      <c r="G62" s="1953"/>
      <c r="H62" s="1953"/>
      <c r="I62" s="1953"/>
      <c r="J62" s="1953"/>
      <c r="K62" s="1953"/>
      <c r="L62" s="1953"/>
      <c r="M62" s="1953"/>
      <c r="N62" s="1953"/>
      <c r="O62" s="1953"/>
      <c r="P62" s="1953"/>
      <c r="Q62" s="1953"/>
      <c r="R62" s="1953"/>
      <c r="S62" s="1953"/>
      <c r="T62" s="1953"/>
      <c r="U62" s="1953"/>
      <c r="V62" s="1953"/>
      <c r="W62" s="1953"/>
      <c r="X62" s="1953"/>
      <c r="Y62" s="1953"/>
      <c r="Z62" s="1954"/>
      <c r="AA62" s="1955">
        <v>40</v>
      </c>
      <c r="AB62" s="1877"/>
      <c r="AC62" s="1042"/>
      <c r="AD62" s="1042"/>
      <c r="AE62" s="1042"/>
      <c r="AF62" s="1042"/>
      <c r="AG62" s="1042"/>
      <c r="AH62" s="1042"/>
      <c r="AI62" s="1113"/>
      <c r="AJ62" s="1877"/>
      <c r="AK62" s="1042"/>
      <c r="AL62" s="1042"/>
      <c r="AM62" s="1042"/>
      <c r="AN62" s="1042"/>
      <c r="AO62" s="1042"/>
      <c r="AP62" s="1042"/>
      <c r="AQ62" s="1113"/>
      <c r="AR62" s="1877"/>
      <c r="AS62" s="1042"/>
      <c r="AT62" s="1042"/>
      <c r="AU62" s="1042"/>
      <c r="AV62" s="1042"/>
      <c r="AW62" s="1042"/>
      <c r="AX62" s="1042"/>
      <c r="AY62" s="1113"/>
      <c r="AZ62" s="1878"/>
      <c r="BA62" s="1879" t="s">
        <v>817</v>
      </c>
      <c r="BB62" s="1878"/>
      <c r="BC62" s="1878"/>
      <c r="BD62" s="1878"/>
      <c r="BE62" s="1878"/>
      <c r="BF62" s="1878"/>
      <c r="BG62" s="1880"/>
    </row>
    <row r="63" spans="2:59" ht="24" customHeight="1">
      <c r="B63" s="1881" t="s">
        <v>837</v>
      </c>
      <c r="C63" s="1882"/>
      <c r="D63" s="1882"/>
      <c r="E63" s="1882"/>
      <c r="F63" s="1882"/>
      <c r="G63" s="1882"/>
      <c r="H63" s="1882"/>
      <c r="I63" s="1882"/>
      <c r="J63" s="1882"/>
      <c r="K63" s="1882"/>
      <c r="L63" s="1882"/>
      <c r="M63" s="1882"/>
      <c r="N63" s="1882"/>
      <c r="O63" s="1882"/>
      <c r="P63" s="1882"/>
      <c r="Q63" s="1882"/>
      <c r="R63" s="1882"/>
      <c r="S63" s="1882"/>
      <c r="T63" s="1882"/>
      <c r="U63" s="1882"/>
      <c r="V63" s="1882"/>
      <c r="W63" s="1882"/>
      <c r="X63" s="1882"/>
      <c r="Y63" s="1882"/>
      <c r="Z63" s="1943"/>
      <c r="AA63" s="1863">
        <v>41</v>
      </c>
      <c r="AB63" s="1864"/>
      <c r="AC63" s="1019"/>
      <c r="AD63" s="1019"/>
      <c r="AE63" s="1019"/>
      <c r="AF63" s="1019"/>
      <c r="AG63" s="1019"/>
      <c r="AH63" s="1019"/>
      <c r="AI63" s="1865"/>
      <c r="AJ63" s="1864"/>
      <c r="AK63" s="1019"/>
      <c r="AL63" s="1019"/>
      <c r="AM63" s="1019"/>
      <c r="AN63" s="1019"/>
      <c r="AO63" s="1019"/>
      <c r="AP63" s="1019"/>
      <c r="AQ63" s="1865"/>
      <c r="AR63" s="1864"/>
      <c r="AS63" s="1019"/>
      <c r="AT63" s="1019"/>
      <c r="AU63" s="1019"/>
      <c r="AV63" s="1019"/>
      <c r="AW63" s="1019"/>
      <c r="AX63" s="1019"/>
      <c r="AY63" s="1865"/>
      <c r="AZ63" s="1867"/>
      <c r="BA63" s="1866" t="s">
        <v>817</v>
      </c>
      <c r="BB63" s="1867"/>
      <c r="BC63" s="1867"/>
      <c r="BD63" s="1867"/>
      <c r="BE63" s="1867"/>
      <c r="BF63" s="1867"/>
      <c r="BG63" s="1868"/>
    </row>
    <row r="64" spans="2:59" ht="25.5" customHeight="1">
      <c r="B64" s="1914" t="s">
        <v>90</v>
      </c>
      <c r="C64" s="1915"/>
      <c r="D64" s="1915"/>
      <c r="E64" s="1915"/>
      <c r="F64" s="1915"/>
      <c r="G64" s="1915"/>
      <c r="H64" s="1915"/>
      <c r="I64" s="1915"/>
      <c r="J64" s="1915"/>
      <c r="K64" s="1915"/>
      <c r="L64" s="1915"/>
      <c r="M64" s="1915"/>
      <c r="N64" s="1915"/>
      <c r="O64" s="1915"/>
      <c r="P64" s="1915"/>
      <c r="Q64" s="1915"/>
      <c r="R64" s="1915"/>
      <c r="S64" s="1915"/>
      <c r="T64" s="1915"/>
      <c r="U64" s="1915"/>
      <c r="V64" s="1915"/>
      <c r="W64" s="1915"/>
      <c r="X64" s="1915"/>
      <c r="Y64" s="1915"/>
      <c r="Z64" s="1916"/>
      <c r="AA64" s="1951">
        <v>42</v>
      </c>
      <c r="AB64" s="1872">
        <v>45000</v>
      </c>
      <c r="AC64" s="539"/>
      <c r="AD64" s="539"/>
      <c r="AE64" s="539"/>
      <c r="AF64" s="539"/>
      <c r="AG64" s="539"/>
      <c r="AH64" s="539"/>
      <c r="AI64" s="540"/>
      <c r="AJ64" s="1872">
        <v>57500</v>
      </c>
      <c r="AK64" s="539"/>
      <c r="AL64" s="539"/>
      <c r="AM64" s="539"/>
      <c r="AN64" s="539"/>
      <c r="AO64" s="539"/>
      <c r="AP64" s="539"/>
      <c r="AQ64" s="540"/>
      <c r="AR64" s="1872">
        <v>57500</v>
      </c>
      <c r="AS64" s="539"/>
      <c r="AT64" s="539"/>
      <c r="AU64" s="539"/>
      <c r="AV64" s="539"/>
      <c r="AW64" s="539"/>
      <c r="AX64" s="539"/>
      <c r="AY64" s="540"/>
      <c r="AZ64" s="1867"/>
      <c r="BA64" s="1866" t="s">
        <v>817</v>
      </c>
      <c r="BB64" s="1867"/>
      <c r="BC64" s="1867"/>
      <c r="BD64" s="1867"/>
      <c r="BE64" s="1867"/>
      <c r="BF64" s="1867"/>
      <c r="BG64" s="1868"/>
    </row>
    <row r="65" spans="2:59" ht="27.75" customHeight="1" thickBot="1">
      <c r="B65" s="1920" t="s">
        <v>91</v>
      </c>
      <c r="C65" s="1921"/>
      <c r="D65" s="1921"/>
      <c r="E65" s="1921"/>
      <c r="F65" s="1921"/>
      <c r="G65" s="1921"/>
      <c r="H65" s="1921"/>
      <c r="I65" s="1921"/>
      <c r="J65" s="1921"/>
      <c r="K65" s="1921"/>
      <c r="L65" s="1921"/>
      <c r="M65" s="1921"/>
      <c r="N65" s="1921"/>
      <c r="O65" s="1921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2"/>
      <c r="AA65" s="1955">
        <v>43</v>
      </c>
      <c r="AB65" s="1877"/>
      <c r="AC65" s="1042"/>
      <c r="AD65" s="1042"/>
      <c r="AE65" s="1042"/>
      <c r="AF65" s="1042"/>
      <c r="AG65" s="1042"/>
      <c r="AH65" s="1042"/>
      <c r="AI65" s="1113"/>
      <c r="AJ65" s="1877">
        <v>5000</v>
      </c>
      <c r="AK65" s="1042"/>
      <c r="AL65" s="1042"/>
      <c r="AM65" s="1042"/>
      <c r="AN65" s="1042"/>
      <c r="AO65" s="1042"/>
      <c r="AP65" s="1042"/>
      <c r="AQ65" s="1113"/>
      <c r="AR65" s="1877">
        <v>3564</v>
      </c>
      <c r="AS65" s="1042"/>
      <c r="AT65" s="1042"/>
      <c r="AU65" s="1042"/>
      <c r="AV65" s="1042"/>
      <c r="AW65" s="1042"/>
      <c r="AX65" s="1042"/>
      <c r="AY65" s="1113"/>
      <c r="AZ65" s="1878"/>
      <c r="BA65" s="1879" t="s">
        <v>817</v>
      </c>
      <c r="BB65" s="1878"/>
      <c r="BC65" s="1878"/>
      <c r="BD65" s="1878"/>
      <c r="BE65" s="1878"/>
      <c r="BF65" s="1878"/>
      <c r="BG65" s="1880"/>
    </row>
    <row r="66" spans="2:59" ht="22.5" customHeight="1">
      <c r="B66" s="1881" t="s">
        <v>838</v>
      </c>
      <c r="C66" s="1882"/>
      <c r="D66" s="1882"/>
      <c r="E66" s="1882"/>
      <c r="F66" s="1882"/>
      <c r="G66" s="1882"/>
      <c r="H66" s="1882"/>
      <c r="I66" s="1882"/>
      <c r="J66" s="1882"/>
      <c r="K66" s="1882"/>
      <c r="L66" s="1882"/>
      <c r="M66" s="1882"/>
      <c r="N66" s="1882"/>
      <c r="O66" s="1882"/>
      <c r="P66" s="1882"/>
      <c r="Q66" s="1882"/>
      <c r="R66" s="1882"/>
      <c r="S66" s="1882"/>
      <c r="T66" s="1882"/>
      <c r="U66" s="1882"/>
      <c r="V66" s="1882"/>
      <c r="W66" s="1882"/>
      <c r="X66" s="1882"/>
      <c r="Y66" s="1882"/>
      <c r="Z66" s="1943"/>
      <c r="AA66" s="1951">
        <v>44</v>
      </c>
      <c r="AB66" s="1864">
        <v>45000</v>
      </c>
      <c r="AC66" s="1019"/>
      <c r="AD66" s="1019"/>
      <c r="AE66" s="1019"/>
      <c r="AF66" s="1019"/>
      <c r="AG66" s="1019"/>
      <c r="AH66" s="1019"/>
      <c r="AI66" s="1865"/>
      <c r="AJ66" s="1864">
        <v>62500</v>
      </c>
      <c r="AK66" s="1019"/>
      <c r="AL66" s="1019"/>
      <c r="AM66" s="1019"/>
      <c r="AN66" s="1019"/>
      <c r="AO66" s="1019"/>
      <c r="AP66" s="1019"/>
      <c r="AQ66" s="1865"/>
      <c r="AR66" s="1864">
        <v>61064</v>
      </c>
      <c r="AS66" s="1019"/>
      <c r="AT66" s="1019"/>
      <c r="AU66" s="1019"/>
      <c r="AV66" s="1019"/>
      <c r="AW66" s="1019"/>
      <c r="AX66" s="1019"/>
      <c r="AY66" s="1865"/>
      <c r="AZ66" s="1867"/>
      <c r="BA66" s="1866" t="s">
        <v>817</v>
      </c>
      <c r="BB66" s="1867"/>
      <c r="BC66" s="1867"/>
      <c r="BD66" s="1867"/>
      <c r="BE66" s="1867"/>
      <c r="BF66" s="1867"/>
      <c r="BG66" s="1868"/>
    </row>
    <row r="67" spans="2:59" ht="19.5" customHeight="1">
      <c r="B67" s="1908" t="s">
        <v>92</v>
      </c>
      <c r="C67" s="1909"/>
      <c r="D67" s="1909"/>
      <c r="E67" s="1909"/>
      <c r="F67" s="1909"/>
      <c r="G67" s="1909"/>
      <c r="H67" s="1909"/>
      <c r="I67" s="1909"/>
      <c r="J67" s="1909"/>
      <c r="K67" s="1909"/>
      <c r="L67" s="1909"/>
      <c r="M67" s="1909"/>
      <c r="N67" s="1909"/>
      <c r="O67" s="1909"/>
      <c r="P67" s="1909"/>
      <c r="Q67" s="1909"/>
      <c r="R67" s="1909"/>
      <c r="S67" s="1909"/>
      <c r="T67" s="1909"/>
      <c r="U67" s="1909"/>
      <c r="V67" s="1909"/>
      <c r="W67" s="1909"/>
      <c r="X67" s="1909"/>
      <c r="Y67" s="1909"/>
      <c r="Z67" s="1910"/>
      <c r="AA67" s="1956">
        <v>45</v>
      </c>
      <c r="AB67" s="1872"/>
      <c r="AC67" s="539"/>
      <c r="AD67" s="539"/>
      <c r="AE67" s="539"/>
      <c r="AF67" s="539"/>
      <c r="AG67" s="539"/>
      <c r="AH67" s="539"/>
      <c r="AI67" s="540"/>
      <c r="AJ67" s="1872"/>
      <c r="AK67" s="539"/>
      <c r="AL67" s="539"/>
      <c r="AM67" s="539"/>
      <c r="AN67" s="539"/>
      <c r="AO67" s="539"/>
      <c r="AP67" s="539"/>
      <c r="AQ67" s="540"/>
      <c r="AR67" s="1872"/>
      <c r="AS67" s="539"/>
      <c r="AT67" s="539"/>
      <c r="AU67" s="539"/>
      <c r="AV67" s="539"/>
      <c r="AW67" s="539"/>
      <c r="AX67" s="539"/>
      <c r="AY67" s="540"/>
      <c r="AZ67" s="1867"/>
      <c r="BA67" s="1866" t="s">
        <v>817</v>
      </c>
      <c r="BB67" s="1867"/>
      <c r="BC67" s="1867"/>
      <c r="BD67" s="1867"/>
      <c r="BE67" s="1867"/>
      <c r="BF67" s="1867"/>
      <c r="BG67" s="1868"/>
    </row>
    <row r="68" spans="2:59" ht="19.5" customHeight="1">
      <c r="B68" s="1908" t="s">
        <v>93</v>
      </c>
      <c r="C68" s="1909"/>
      <c r="D68" s="1909"/>
      <c r="E68" s="1909"/>
      <c r="F68" s="1909"/>
      <c r="G68" s="1909"/>
      <c r="H68" s="1909"/>
      <c r="I68" s="1909"/>
      <c r="J68" s="1909"/>
      <c r="K68" s="1909"/>
      <c r="L68" s="1909"/>
      <c r="M68" s="1909"/>
      <c r="N68" s="1909"/>
      <c r="O68" s="1909"/>
      <c r="P68" s="1909"/>
      <c r="Q68" s="1909"/>
      <c r="R68" s="1909"/>
      <c r="S68" s="1909"/>
      <c r="T68" s="1909"/>
      <c r="U68" s="1909"/>
      <c r="V68" s="1909"/>
      <c r="W68" s="1909"/>
      <c r="X68" s="1909"/>
      <c r="Y68" s="1909"/>
      <c r="Z68" s="1910"/>
      <c r="AA68" s="1951">
        <v>46</v>
      </c>
      <c r="AB68" s="1872">
        <v>40000</v>
      </c>
      <c r="AC68" s="539"/>
      <c r="AD68" s="539"/>
      <c r="AE68" s="539"/>
      <c r="AF68" s="539"/>
      <c r="AG68" s="539"/>
      <c r="AH68" s="539"/>
      <c r="AI68" s="540"/>
      <c r="AJ68" s="1872">
        <v>212405</v>
      </c>
      <c r="AK68" s="539"/>
      <c r="AL68" s="539"/>
      <c r="AM68" s="539"/>
      <c r="AN68" s="539"/>
      <c r="AO68" s="539"/>
      <c r="AP68" s="539"/>
      <c r="AQ68" s="540"/>
      <c r="AR68" s="1872">
        <v>211720</v>
      </c>
      <c r="AS68" s="539"/>
      <c r="AT68" s="539"/>
      <c r="AU68" s="539"/>
      <c r="AV68" s="539"/>
      <c r="AW68" s="539"/>
      <c r="AX68" s="539"/>
      <c r="AY68" s="540"/>
      <c r="AZ68" s="1867"/>
      <c r="BA68" s="1866" t="s">
        <v>817</v>
      </c>
      <c r="BB68" s="1867"/>
      <c r="BC68" s="1867"/>
      <c r="BD68" s="1867"/>
      <c r="BE68" s="1867"/>
      <c r="BF68" s="1867"/>
      <c r="BG68" s="1868"/>
    </row>
    <row r="69" spans="2:59" ht="19.5" customHeight="1">
      <c r="B69" s="1908" t="s">
        <v>94</v>
      </c>
      <c r="C69" s="1909"/>
      <c r="D69" s="1909"/>
      <c r="E69" s="1909"/>
      <c r="F69" s="1909"/>
      <c r="G69" s="1909"/>
      <c r="H69" s="1909"/>
      <c r="I69" s="1909"/>
      <c r="J69" s="1909"/>
      <c r="K69" s="1909"/>
      <c r="L69" s="1909"/>
      <c r="M69" s="1909"/>
      <c r="N69" s="1909"/>
      <c r="O69" s="1909"/>
      <c r="P69" s="1909"/>
      <c r="Q69" s="1909"/>
      <c r="R69" s="1909"/>
      <c r="S69" s="1909"/>
      <c r="T69" s="1909"/>
      <c r="U69" s="1909"/>
      <c r="V69" s="1909"/>
      <c r="W69" s="1909"/>
      <c r="X69" s="1909"/>
      <c r="Y69" s="1909"/>
      <c r="Z69" s="1910"/>
      <c r="AA69" s="1956">
        <v>47</v>
      </c>
      <c r="AB69" s="1872"/>
      <c r="AC69" s="539"/>
      <c r="AD69" s="539"/>
      <c r="AE69" s="539"/>
      <c r="AF69" s="539"/>
      <c r="AG69" s="539"/>
      <c r="AH69" s="539"/>
      <c r="AI69" s="540"/>
      <c r="AJ69" s="1872">
        <v>20680</v>
      </c>
      <c r="AK69" s="539"/>
      <c r="AL69" s="539"/>
      <c r="AM69" s="539"/>
      <c r="AN69" s="539"/>
      <c r="AO69" s="539"/>
      <c r="AP69" s="539"/>
      <c r="AQ69" s="540"/>
      <c r="AR69" s="1872">
        <v>10680</v>
      </c>
      <c r="AS69" s="539"/>
      <c r="AT69" s="539"/>
      <c r="AU69" s="539"/>
      <c r="AV69" s="539"/>
      <c r="AW69" s="539"/>
      <c r="AX69" s="539"/>
      <c r="AY69" s="540"/>
      <c r="AZ69" s="1867"/>
      <c r="BA69" s="1866" t="s">
        <v>817</v>
      </c>
      <c r="BB69" s="1867"/>
      <c r="BC69" s="1867"/>
      <c r="BD69" s="1867"/>
      <c r="BE69" s="1867"/>
      <c r="BF69" s="1867"/>
      <c r="BG69" s="1868"/>
    </row>
    <row r="70" spans="2:59" ht="19.5" customHeight="1">
      <c r="B70" s="1908" t="s">
        <v>95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10"/>
      <c r="AA70" s="1951">
        <v>48</v>
      </c>
      <c r="AB70" s="1872"/>
      <c r="AC70" s="539"/>
      <c r="AD70" s="539"/>
      <c r="AE70" s="539"/>
      <c r="AF70" s="539"/>
      <c r="AG70" s="539"/>
      <c r="AH70" s="539"/>
      <c r="AI70" s="540"/>
      <c r="AJ70" s="1872"/>
      <c r="AK70" s="539"/>
      <c r="AL70" s="539"/>
      <c r="AM70" s="539"/>
      <c r="AN70" s="539"/>
      <c r="AO70" s="539"/>
      <c r="AP70" s="539"/>
      <c r="AQ70" s="540"/>
      <c r="AR70" s="1872"/>
      <c r="AS70" s="539"/>
      <c r="AT70" s="539"/>
      <c r="AU70" s="539"/>
      <c r="AV70" s="539"/>
      <c r="AW70" s="539"/>
      <c r="AX70" s="539"/>
      <c r="AY70" s="540"/>
      <c r="AZ70" s="1867"/>
      <c r="BA70" s="1866" t="s">
        <v>817</v>
      </c>
      <c r="BB70" s="1867"/>
      <c r="BC70" s="1867"/>
      <c r="BD70" s="1867"/>
      <c r="BE70" s="1867"/>
      <c r="BF70" s="1867"/>
      <c r="BG70" s="1868"/>
    </row>
    <row r="71" spans="2:59" ht="24.75" customHeight="1">
      <c r="B71" s="1869" t="s">
        <v>96</v>
      </c>
      <c r="C71" s="1870"/>
      <c r="D71" s="1870"/>
      <c r="E71" s="1870"/>
      <c r="F71" s="1870"/>
      <c r="G71" s="1870"/>
      <c r="H71" s="1870"/>
      <c r="I71" s="1870"/>
      <c r="J71" s="1870"/>
      <c r="K71" s="1870"/>
      <c r="L71" s="1870"/>
      <c r="M71" s="1870"/>
      <c r="N71" s="1870"/>
      <c r="O71" s="1870"/>
      <c r="P71" s="1870"/>
      <c r="Q71" s="1870"/>
      <c r="R71" s="1870"/>
      <c r="S71" s="1870"/>
      <c r="T71" s="1870"/>
      <c r="U71" s="1870"/>
      <c r="V71" s="1870"/>
      <c r="W71" s="1870"/>
      <c r="X71" s="1870"/>
      <c r="Y71" s="1870"/>
      <c r="Z71" s="1871"/>
      <c r="AA71" s="1956">
        <v>49</v>
      </c>
      <c r="AB71" s="1872"/>
      <c r="AC71" s="539"/>
      <c r="AD71" s="539"/>
      <c r="AE71" s="539"/>
      <c r="AF71" s="539"/>
      <c r="AG71" s="539"/>
      <c r="AH71" s="539"/>
      <c r="AI71" s="540"/>
      <c r="AJ71" s="1872"/>
      <c r="AK71" s="539"/>
      <c r="AL71" s="539"/>
      <c r="AM71" s="539"/>
      <c r="AN71" s="539"/>
      <c r="AO71" s="539"/>
      <c r="AP71" s="539"/>
      <c r="AQ71" s="540"/>
      <c r="AR71" s="1872"/>
      <c r="AS71" s="539"/>
      <c r="AT71" s="539"/>
      <c r="AU71" s="539"/>
      <c r="AV71" s="539"/>
      <c r="AW71" s="539"/>
      <c r="AX71" s="539"/>
      <c r="AY71" s="540"/>
      <c r="AZ71" s="1906"/>
      <c r="BA71" s="1866" t="s">
        <v>817</v>
      </c>
      <c r="BB71" s="1906"/>
      <c r="BC71" s="1906"/>
      <c r="BD71" s="1906"/>
      <c r="BE71" s="1906"/>
      <c r="BF71" s="1906"/>
      <c r="BG71" s="1907"/>
    </row>
    <row r="72" spans="2:59" ht="25.5" customHeight="1">
      <c r="B72" s="1869" t="s">
        <v>97</v>
      </c>
      <c r="C72" s="1870"/>
      <c r="D72" s="1870"/>
      <c r="E72" s="1870"/>
      <c r="F72" s="1870"/>
      <c r="G72" s="1870"/>
      <c r="H72" s="1870"/>
      <c r="I72" s="1870"/>
      <c r="J72" s="1870"/>
      <c r="K72" s="1870"/>
      <c r="L72" s="1870"/>
      <c r="M72" s="1870"/>
      <c r="N72" s="1870"/>
      <c r="O72" s="1870"/>
      <c r="P72" s="1870"/>
      <c r="Q72" s="1870"/>
      <c r="R72" s="1870"/>
      <c r="S72" s="1870"/>
      <c r="T72" s="1870"/>
      <c r="U72" s="1870"/>
      <c r="V72" s="1870"/>
      <c r="W72" s="1870"/>
      <c r="X72" s="1870"/>
      <c r="Y72" s="1870"/>
      <c r="Z72" s="1871"/>
      <c r="AA72" s="1951">
        <v>50</v>
      </c>
      <c r="AB72" s="1872"/>
      <c r="AC72" s="1957"/>
      <c r="AD72" s="1957"/>
      <c r="AE72" s="1957"/>
      <c r="AF72" s="1957"/>
      <c r="AG72" s="1957"/>
      <c r="AH72" s="1957"/>
      <c r="AI72" s="1958"/>
      <c r="AJ72" s="1872"/>
      <c r="AK72" s="539"/>
      <c r="AL72" s="539"/>
      <c r="AM72" s="539"/>
      <c r="AN72" s="539"/>
      <c r="AO72" s="539"/>
      <c r="AP72" s="539"/>
      <c r="AQ72" s="540"/>
      <c r="AR72" s="1872"/>
      <c r="AS72" s="539"/>
      <c r="AT72" s="539"/>
      <c r="AU72" s="539"/>
      <c r="AV72" s="539"/>
      <c r="AW72" s="539"/>
      <c r="AX72" s="539"/>
      <c r="AY72" s="540"/>
      <c r="AZ72" s="1867"/>
      <c r="BA72" s="1866" t="s">
        <v>817</v>
      </c>
      <c r="BB72" s="1867"/>
      <c r="BC72" s="1867"/>
      <c r="BD72" s="1867"/>
      <c r="BE72" s="1867"/>
      <c r="BF72" s="1867"/>
      <c r="BG72" s="1868"/>
    </row>
    <row r="73" spans="2:59" ht="19.5" customHeight="1">
      <c r="B73" s="1959" t="s">
        <v>0</v>
      </c>
      <c r="C73" s="1960"/>
      <c r="D73" s="1960"/>
      <c r="E73" s="1960"/>
      <c r="F73" s="1960"/>
      <c r="G73" s="1960"/>
      <c r="H73" s="1960"/>
      <c r="I73" s="1960"/>
      <c r="J73" s="1960"/>
      <c r="K73" s="1960"/>
      <c r="L73" s="1960"/>
      <c r="M73" s="1960"/>
      <c r="N73" s="1960"/>
      <c r="O73" s="1960"/>
      <c r="P73" s="1960"/>
      <c r="Q73" s="1960"/>
      <c r="R73" s="1960"/>
      <c r="S73" s="1960"/>
      <c r="T73" s="1960"/>
      <c r="U73" s="1961"/>
      <c r="V73" s="1947"/>
      <c r="W73" s="1947"/>
      <c r="X73" s="1947"/>
      <c r="Y73" s="1947"/>
      <c r="Z73" s="1948" t="s">
        <v>1</v>
      </c>
      <c r="AA73" s="1956">
        <v>51</v>
      </c>
      <c r="AB73" s="1872">
        <v>4767241</v>
      </c>
      <c r="AC73" s="1957"/>
      <c r="AD73" s="1957"/>
      <c r="AE73" s="1957"/>
      <c r="AF73" s="1957"/>
      <c r="AG73" s="1957"/>
      <c r="AH73" s="1957"/>
      <c r="AI73" s="1958"/>
      <c r="AJ73" s="1872">
        <v>6117938</v>
      </c>
      <c r="AK73" s="539"/>
      <c r="AL73" s="539"/>
      <c r="AM73" s="539"/>
      <c r="AN73" s="539"/>
      <c r="AO73" s="539"/>
      <c r="AP73" s="539"/>
      <c r="AQ73" s="540"/>
      <c r="AR73" s="1872">
        <v>4740581</v>
      </c>
      <c r="AS73" s="539"/>
      <c r="AT73" s="539"/>
      <c r="AU73" s="539"/>
      <c r="AV73" s="539"/>
      <c r="AW73" s="539"/>
      <c r="AX73" s="539"/>
      <c r="AY73" s="540"/>
      <c r="AZ73" s="1867"/>
      <c r="BA73" s="1866" t="s">
        <v>817</v>
      </c>
      <c r="BB73" s="1867"/>
      <c r="BC73" s="1867"/>
      <c r="BD73" s="1867"/>
      <c r="BE73" s="1867"/>
      <c r="BF73" s="1867"/>
      <c r="BG73" s="1868"/>
    </row>
    <row r="74" spans="2:59" ht="19.5" customHeight="1">
      <c r="B74" s="1962" t="s">
        <v>2</v>
      </c>
      <c r="C74" s="1963"/>
      <c r="D74" s="1963"/>
      <c r="E74" s="1963"/>
      <c r="F74" s="1963"/>
      <c r="G74" s="1963"/>
      <c r="H74" s="1963"/>
      <c r="I74" s="1963"/>
      <c r="J74" s="1963"/>
      <c r="K74" s="1963"/>
      <c r="L74" s="1963"/>
      <c r="M74" s="1963"/>
      <c r="N74" s="1963"/>
      <c r="O74" s="1963"/>
      <c r="P74" s="1963"/>
      <c r="Q74" s="1963"/>
      <c r="R74" s="1963"/>
      <c r="S74" s="1963"/>
      <c r="T74" s="1963"/>
      <c r="U74" s="1963"/>
      <c r="V74" s="1963"/>
      <c r="W74" s="1963"/>
      <c r="X74" s="1963"/>
      <c r="Y74" s="1963"/>
      <c r="Z74" s="1964"/>
      <c r="AA74" s="1951">
        <v>52</v>
      </c>
      <c r="AB74" s="1872"/>
      <c r="AC74" s="1957"/>
      <c r="AD74" s="1957"/>
      <c r="AE74" s="1957"/>
      <c r="AF74" s="1957"/>
      <c r="AG74" s="1957"/>
      <c r="AH74" s="1957"/>
      <c r="AI74" s="1958"/>
      <c r="AJ74" s="1872"/>
      <c r="AK74" s="539"/>
      <c r="AL74" s="539"/>
      <c r="AM74" s="539"/>
      <c r="AN74" s="539"/>
      <c r="AO74" s="539"/>
      <c r="AP74" s="539"/>
      <c r="AQ74" s="540"/>
      <c r="AR74" s="1872"/>
      <c r="AS74" s="539"/>
      <c r="AT74" s="539"/>
      <c r="AU74" s="539"/>
      <c r="AV74" s="539"/>
      <c r="AW74" s="539"/>
      <c r="AX74" s="539"/>
      <c r="AY74" s="540"/>
      <c r="AZ74" s="1867"/>
      <c r="BA74" s="1866" t="s">
        <v>817</v>
      </c>
      <c r="BB74" s="1867"/>
      <c r="BC74" s="1867"/>
      <c r="BD74" s="1867"/>
      <c r="BE74" s="1867"/>
      <c r="BF74" s="1867"/>
      <c r="BG74" s="1868"/>
    </row>
    <row r="75" spans="2:59" ht="19.5" customHeight="1">
      <c r="B75" s="1962" t="s">
        <v>3</v>
      </c>
      <c r="C75" s="1963"/>
      <c r="D75" s="1963"/>
      <c r="E75" s="1963"/>
      <c r="F75" s="1963"/>
      <c r="G75" s="1963"/>
      <c r="H75" s="1963"/>
      <c r="I75" s="1963"/>
      <c r="J75" s="1963"/>
      <c r="K75" s="1963"/>
      <c r="L75" s="1963"/>
      <c r="M75" s="1963"/>
      <c r="N75" s="1963"/>
      <c r="O75" s="1963"/>
      <c r="P75" s="1963"/>
      <c r="Q75" s="1963"/>
      <c r="R75" s="1963"/>
      <c r="S75" s="1963"/>
      <c r="T75" s="1963"/>
      <c r="U75" s="1963"/>
      <c r="V75" s="1963"/>
      <c r="W75" s="1963"/>
      <c r="X75" s="1963"/>
      <c r="Y75" s="1963"/>
      <c r="Z75" s="1964"/>
      <c r="AA75" s="1956">
        <v>53</v>
      </c>
      <c r="AB75" s="1872">
        <v>97000</v>
      </c>
      <c r="AC75" s="1957"/>
      <c r="AD75" s="1957"/>
      <c r="AE75" s="1957"/>
      <c r="AF75" s="1957"/>
      <c r="AG75" s="1957"/>
      <c r="AH75" s="1957"/>
      <c r="AI75" s="1958"/>
      <c r="AJ75" s="1872">
        <v>119592</v>
      </c>
      <c r="AK75" s="539"/>
      <c r="AL75" s="539"/>
      <c r="AM75" s="539"/>
      <c r="AN75" s="539"/>
      <c r="AO75" s="539"/>
      <c r="AP75" s="539"/>
      <c r="AQ75" s="540"/>
      <c r="AR75" s="1872">
        <v>56091</v>
      </c>
      <c r="AS75" s="539"/>
      <c r="AT75" s="539"/>
      <c r="AU75" s="539"/>
      <c r="AV75" s="539"/>
      <c r="AW75" s="539"/>
      <c r="AX75" s="539"/>
      <c r="AY75" s="540"/>
      <c r="AZ75" s="1867"/>
      <c r="BA75" s="1866" t="s">
        <v>817</v>
      </c>
      <c r="BB75" s="1867"/>
      <c r="BC75" s="1867"/>
      <c r="BD75" s="1867"/>
      <c r="BE75" s="1867"/>
      <c r="BF75" s="1867"/>
      <c r="BG75" s="1868"/>
    </row>
    <row r="76" spans="2:59" ht="19.5" customHeight="1">
      <c r="B76" s="1962" t="s">
        <v>4</v>
      </c>
      <c r="C76" s="1963"/>
      <c r="D76" s="1963"/>
      <c r="E76" s="1963"/>
      <c r="F76" s="1963"/>
      <c r="G76" s="1963"/>
      <c r="H76" s="1963"/>
      <c r="I76" s="1963"/>
      <c r="J76" s="1963"/>
      <c r="K76" s="1963"/>
      <c r="L76" s="1963"/>
      <c r="M76" s="1963"/>
      <c r="N76" s="1963"/>
      <c r="O76" s="1963"/>
      <c r="P76" s="1963"/>
      <c r="Q76" s="1963"/>
      <c r="R76" s="1963"/>
      <c r="S76" s="1963"/>
      <c r="T76" s="1963"/>
      <c r="U76" s="1963"/>
      <c r="V76" s="1963"/>
      <c r="W76" s="1963"/>
      <c r="X76" s="1963"/>
      <c r="Y76" s="1963"/>
      <c r="Z76" s="1964"/>
      <c r="AA76" s="1956">
        <v>54</v>
      </c>
      <c r="AB76" s="1872">
        <v>11248</v>
      </c>
      <c r="AC76" s="1957"/>
      <c r="AD76" s="1957"/>
      <c r="AE76" s="1957"/>
      <c r="AF76" s="1957"/>
      <c r="AG76" s="1957"/>
      <c r="AH76" s="1957"/>
      <c r="AI76" s="1958"/>
      <c r="AJ76" s="1872">
        <v>11248</v>
      </c>
      <c r="AK76" s="539"/>
      <c r="AL76" s="539"/>
      <c r="AM76" s="539"/>
      <c r="AN76" s="539"/>
      <c r="AO76" s="539"/>
      <c r="AP76" s="539"/>
      <c r="AQ76" s="540"/>
      <c r="AR76" s="1872">
        <v>11248</v>
      </c>
      <c r="AS76" s="539"/>
      <c r="AT76" s="539"/>
      <c r="AU76" s="539"/>
      <c r="AV76" s="539"/>
      <c r="AW76" s="539"/>
      <c r="AX76" s="539"/>
      <c r="AY76" s="540"/>
      <c r="AZ76" s="1906"/>
      <c r="BA76" s="1866" t="s">
        <v>817</v>
      </c>
      <c r="BB76" s="1906"/>
      <c r="BC76" s="1906"/>
      <c r="BD76" s="1906"/>
      <c r="BE76" s="1906"/>
      <c r="BF76" s="1906"/>
      <c r="BG76" s="1907"/>
    </row>
    <row r="77" spans="2:59" ht="19.5" customHeight="1">
      <c r="B77" s="1902" t="s">
        <v>5</v>
      </c>
      <c r="C77" s="1903"/>
      <c r="D77" s="1903"/>
      <c r="E77" s="1903"/>
      <c r="F77" s="1903"/>
      <c r="G77" s="1903"/>
      <c r="H77" s="1903"/>
      <c r="I77" s="1903"/>
      <c r="J77" s="1903"/>
      <c r="K77" s="1903"/>
      <c r="L77" s="1903"/>
      <c r="M77" s="1903"/>
      <c r="N77" s="1903"/>
      <c r="O77" s="1903"/>
      <c r="P77" s="1903"/>
      <c r="Q77" s="1903"/>
      <c r="R77" s="1903"/>
      <c r="S77" s="1903"/>
      <c r="T77" s="1903"/>
      <c r="U77" s="1903"/>
      <c r="V77" s="1903"/>
      <c r="W77" s="1903"/>
      <c r="X77" s="1903"/>
      <c r="Y77" s="1903"/>
      <c r="Z77" s="1904"/>
      <c r="AA77" s="1956">
        <v>55</v>
      </c>
      <c r="AB77" s="1872"/>
      <c r="AC77" s="1957"/>
      <c r="AD77" s="1957"/>
      <c r="AE77" s="1957"/>
      <c r="AF77" s="1957"/>
      <c r="AG77" s="1957"/>
      <c r="AH77" s="1957"/>
      <c r="AI77" s="1958"/>
      <c r="AJ77" s="1872">
        <v>12500</v>
      </c>
      <c r="AK77" s="539"/>
      <c r="AL77" s="539"/>
      <c r="AM77" s="539"/>
      <c r="AN77" s="539"/>
      <c r="AO77" s="539"/>
      <c r="AP77" s="539"/>
      <c r="AQ77" s="540"/>
      <c r="AR77" s="1872">
        <v>5000</v>
      </c>
      <c r="AS77" s="539"/>
      <c r="AT77" s="539"/>
      <c r="AU77" s="539"/>
      <c r="AV77" s="539"/>
      <c r="AW77" s="539"/>
      <c r="AX77" s="539"/>
      <c r="AY77" s="540"/>
      <c r="AZ77" s="1906"/>
      <c r="BA77" s="1866" t="s">
        <v>817</v>
      </c>
      <c r="BB77" s="1906"/>
      <c r="BC77" s="1906"/>
      <c r="BD77" s="1906"/>
      <c r="BE77" s="1906"/>
      <c r="BF77" s="1906"/>
      <c r="BG77" s="1907"/>
    </row>
    <row r="78" spans="2:59" ht="19.5" customHeight="1" thickBot="1">
      <c r="B78" s="1965" t="s">
        <v>6</v>
      </c>
      <c r="C78" s="1966"/>
      <c r="D78" s="1966"/>
      <c r="E78" s="1966"/>
      <c r="F78" s="1966"/>
      <c r="G78" s="1966"/>
      <c r="H78" s="1966"/>
      <c r="I78" s="1966"/>
      <c r="J78" s="1966"/>
      <c r="K78" s="1966"/>
      <c r="L78" s="1966"/>
      <c r="M78" s="1966"/>
      <c r="N78" s="1966"/>
      <c r="O78" s="1966"/>
      <c r="P78" s="1966"/>
      <c r="Q78" s="1966"/>
      <c r="R78" s="1966"/>
      <c r="S78" s="1966"/>
      <c r="T78" s="1966"/>
      <c r="U78" s="1966"/>
      <c r="V78" s="1966"/>
      <c r="W78" s="1966"/>
      <c r="X78" s="1966"/>
      <c r="Y78" s="1966"/>
      <c r="Z78" s="1967"/>
      <c r="AA78" s="1968">
        <v>56</v>
      </c>
      <c r="AB78" s="1877">
        <v>8372129</v>
      </c>
      <c r="AC78" s="1969"/>
      <c r="AD78" s="1969"/>
      <c r="AE78" s="1969"/>
      <c r="AF78" s="1969"/>
      <c r="AG78" s="1969"/>
      <c r="AH78" s="1969"/>
      <c r="AI78" s="1970"/>
      <c r="AJ78" s="1877">
        <v>9115509</v>
      </c>
      <c r="AK78" s="1042"/>
      <c r="AL78" s="1042"/>
      <c r="AM78" s="1042"/>
      <c r="AN78" s="1042"/>
      <c r="AO78" s="1042"/>
      <c r="AP78" s="1042"/>
      <c r="AQ78" s="1113"/>
      <c r="AR78" s="1877">
        <v>9008856</v>
      </c>
      <c r="AS78" s="1042"/>
      <c r="AT78" s="1042"/>
      <c r="AU78" s="1042"/>
      <c r="AV78" s="1042"/>
      <c r="AW78" s="1042"/>
      <c r="AX78" s="1042"/>
      <c r="AY78" s="1113"/>
      <c r="AZ78" s="1949"/>
      <c r="BA78" s="1879" t="s">
        <v>817</v>
      </c>
      <c r="BB78" s="1949"/>
      <c r="BC78" s="1949"/>
      <c r="BD78" s="1949"/>
      <c r="BE78" s="1949"/>
      <c r="BF78" s="1949"/>
      <c r="BG78" s="1950"/>
    </row>
    <row r="79" spans="2:59" ht="19.5" customHeight="1" thickBot="1">
      <c r="B79" s="1971" t="s">
        <v>7</v>
      </c>
      <c r="C79" s="1972"/>
      <c r="D79" s="1972"/>
      <c r="E79" s="1972"/>
      <c r="F79" s="1972"/>
      <c r="G79" s="1972"/>
      <c r="H79" s="1972"/>
      <c r="I79" s="1972"/>
      <c r="J79" s="1972"/>
      <c r="K79" s="1972"/>
      <c r="L79" s="1972"/>
      <c r="M79" s="1972"/>
      <c r="N79" s="1972"/>
      <c r="O79" s="1972"/>
      <c r="P79" s="1972"/>
      <c r="Q79" s="1972"/>
      <c r="R79" s="1972"/>
      <c r="S79" s="1972"/>
      <c r="T79" s="1972"/>
      <c r="U79" s="1972"/>
      <c r="V79" s="1972"/>
      <c r="W79" s="1972"/>
      <c r="X79" s="1972"/>
      <c r="Y79" s="1972"/>
      <c r="Z79" s="1973"/>
      <c r="AA79" s="1974">
        <v>57</v>
      </c>
      <c r="AB79" s="1975">
        <v>20838362</v>
      </c>
      <c r="AC79" s="1976"/>
      <c r="AD79" s="1976"/>
      <c r="AE79" s="1976"/>
      <c r="AF79" s="1976"/>
      <c r="AG79" s="1976"/>
      <c r="AH79" s="1976"/>
      <c r="AI79" s="1977"/>
      <c r="AJ79" s="1975">
        <v>23221096</v>
      </c>
      <c r="AK79" s="1066"/>
      <c r="AL79" s="1066"/>
      <c r="AM79" s="1066"/>
      <c r="AN79" s="1066"/>
      <c r="AO79" s="1066"/>
      <c r="AP79" s="1066"/>
      <c r="AQ79" s="1978"/>
      <c r="AR79" s="1975">
        <v>20302857</v>
      </c>
      <c r="AS79" s="1066"/>
      <c r="AT79" s="1066"/>
      <c r="AU79" s="1066"/>
      <c r="AV79" s="1066"/>
      <c r="AW79" s="1066"/>
      <c r="AX79" s="1066"/>
      <c r="AY79" s="1978"/>
      <c r="AZ79" s="1979"/>
      <c r="BA79" s="1980" t="s">
        <v>817</v>
      </c>
      <c r="BB79" s="1979"/>
      <c r="BC79" s="1979"/>
      <c r="BD79" s="1979"/>
      <c r="BE79" s="1979"/>
      <c r="BF79" s="1979"/>
      <c r="BG79" s="1981"/>
    </row>
    <row r="80" spans="2:59" ht="19.5" customHeight="1">
      <c r="B80" s="1881" t="s">
        <v>8</v>
      </c>
      <c r="C80" s="1882"/>
      <c r="D80" s="1882"/>
      <c r="E80" s="1882"/>
      <c r="F80" s="1882"/>
      <c r="G80" s="1882"/>
      <c r="H80" s="1882"/>
      <c r="I80" s="1882"/>
      <c r="J80" s="1882"/>
      <c r="K80" s="1882"/>
      <c r="L80" s="1882"/>
      <c r="M80" s="1882"/>
      <c r="N80" s="1882"/>
      <c r="O80" s="1882"/>
      <c r="P80" s="1882"/>
      <c r="Q80" s="1882"/>
      <c r="R80" s="1882"/>
      <c r="S80" s="1882"/>
      <c r="T80" s="1882"/>
      <c r="U80" s="1882"/>
      <c r="V80" s="1882"/>
      <c r="W80" s="1882"/>
      <c r="X80" s="1882"/>
      <c r="Y80" s="1882"/>
      <c r="Z80" s="1943"/>
      <c r="AA80" s="1956">
        <v>58</v>
      </c>
      <c r="AB80" s="1864">
        <v>777383</v>
      </c>
      <c r="AC80" s="1982"/>
      <c r="AD80" s="1982"/>
      <c r="AE80" s="1982"/>
      <c r="AF80" s="1982"/>
      <c r="AG80" s="1982"/>
      <c r="AH80" s="1982"/>
      <c r="AI80" s="1983"/>
      <c r="AJ80" s="1864">
        <v>782885</v>
      </c>
      <c r="AK80" s="1019"/>
      <c r="AL80" s="1019"/>
      <c r="AM80" s="1019"/>
      <c r="AN80" s="1019"/>
      <c r="AO80" s="1019"/>
      <c r="AP80" s="1019"/>
      <c r="AQ80" s="1865"/>
      <c r="AR80" s="1864">
        <v>880224</v>
      </c>
      <c r="AS80" s="1019"/>
      <c r="AT80" s="1019"/>
      <c r="AU80" s="1019"/>
      <c r="AV80" s="1019"/>
      <c r="AW80" s="1019"/>
      <c r="AX80" s="1019"/>
      <c r="AY80" s="1865"/>
      <c r="AZ80" s="1867"/>
      <c r="BA80" s="1867"/>
      <c r="BB80" s="1867"/>
      <c r="BC80" s="1867"/>
      <c r="BD80" s="1867"/>
      <c r="BE80" s="1867"/>
      <c r="BF80" s="1867"/>
      <c r="BG80" s="1868"/>
    </row>
    <row r="81" spans="2:59" ht="19.5" customHeight="1">
      <c r="B81" s="1902" t="s">
        <v>9</v>
      </c>
      <c r="C81" s="1903"/>
      <c r="D81" s="1903"/>
      <c r="E81" s="1903"/>
      <c r="F81" s="1903"/>
      <c r="G81" s="1903"/>
      <c r="H81" s="1903"/>
      <c r="I81" s="1903"/>
      <c r="J81" s="1903"/>
      <c r="K81" s="1903"/>
      <c r="L81" s="1903"/>
      <c r="M81" s="1903"/>
      <c r="N81" s="1903"/>
      <c r="O81" s="1903"/>
      <c r="P81" s="1903"/>
      <c r="Q81" s="1903"/>
      <c r="R81" s="1903"/>
      <c r="S81" s="1903"/>
      <c r="T81" s="1903"/>
      <c r="U81" s="1903"/>
      <c r="V81" s="1903"/>
      <c r="W81" s="1903"/>
      <c r="X81" s="1903"/>
      <c r="Y81" s="1903"/>
      <c r="Z81" s="1904"/>
      <c r="AA81" s="1905">
        <v>59</v>
      </c>
      <c r="AB81" s="1872">
        <v>845225</v>
      </c>
      <c r="AC81" s="1957"/>
      <c r="AD81" s="1957"/>
      <c r="AE81" s="1957"/>
      <c r="AF81" s="1957"/>
      <c r="AG81" s="1957"/>
      <c r="AH81" s="1957"/>
      <c r="AI81" s="1958"/>
      <c r="AJ81" s="1872">
        <v>928586</v>
      </c>
      <c r="AK81" s="539"/>
      <c r="AL81" s="539"/>
      <c r="AM81" s="539"/>
      <c r="AN81" s="539"/>
      <c r="AO81" s="539"/>
      <c r="AP81" s="539"/>
      <c r="AQ81" s="540"/>
      <c r="AR81" s="1872">
        <v>787196</v>
      </c>
      <c r="AS81" s="539"/>
      <c r="AT81" s="539"/>
      <c r="AU81" s="539"/>
      <c r="AV81" s="539"/>
      <c r="AW81" s="539"/>
      <c r="AX81" s="539"/>
      <c r="AY81" s="540"/>
      <c r="AZ81" s="1867"/>
      <c r="BA81" s="1866" t="s">
        <v>817</v>
      </c>
      <c r="BB81" s="1867"/>
      <c r="BC81" s="1867"/>
      <c r="BD81" s="1867"/>
      <c r="BE81" s="1867"/>
      <c r="BF81" s="1867"/>
      <c r="BG81" s="1868"/>
    </row>
    <row r="82" spans="2:59" ht="19.5" customHeight="1">
      <c r="B82" s="1902" t="s">
        <v>10</v>
      </c>
      <c r="C82" s="1903"/>
      <c r="D82" s="1903"/>
      <c r="E82" s="1903"/>
      <c r="F82" s="1903"/>
      <c r="G82" s="1903"/>
      <c r="H82" s="1903"/>
      <c r="I82" s="1903"/>
      <c r="J82" s="1903"/>
      <c r="K82" s="1903"/>
      <c r="L82" s="1903"/>
      <c r="M82" s="1903"/>
      <c r="N82" s="1903"/>
      <c r="O82" s="1903"/>
      <c r="P82" s="1903"/>
      <c r="Q82" s="1903"/>
      <c r="R82" s="1903"/>
      <c r="S82" s="1903"/>
      <c r="T82" s="1903"/>
      <c r="U82" s="1903"/>
      <c r="V82" s="1903"/>
      <c r="W82" s="1903"/>
      <c r="X82" s="1903"/>
      <c r="Y82" s="1903"/>
      <c r="Z82" s="1904"/>
      <c r="AA82" s="1956">
        <v>60</v>
      </c>
      <c r="AB82" s="1872">
        <v>200300</v>
      </c>
      <c r="AC82" s="1957"/>
      <c r="AD82" s="1957"/>
      <c r="AE82" s="1957"/>
      <c r="AF82" s="1957"/>
      <c r="AG82" s="1957"/>
      <c r="AH82" s="1957"/>
      <c r="AI82" s="1958"/>
      <c r="AJ82" s="1872">
        <v>204463</v>
      </c>
      <c r="AK82" s="539"/>
      <c r="AL82" s="539"/>
      <c r="AM82" s="539"/>
      <c r="AN82" s="539"/>
      <c r="AO82" s="539"/>
      <c r="AP82" s="539"/>
      <c r="AQ82" s="540"/>
      <c r="AR82" s="1872">
        <v>269771</v>
      </c>
      <c r="AS82" s="539"/>
      <c r="AT82" s="539"/>
      <c r="AU82" s="539"/>
      <c r="AV82" s="539"/>
      <c r="AW82" s="539"/>
      <c r="AX82" s="539"/>
      <c r="AY82" s="540"/>
      <c r="AZ82" s="1867"/>
      <c r="BA82" s="1866" t="s">
        <v>817</v>
      </c>
      <c r="BB82" s="1867"/>
      <c r="BC82" s="1867"/>
      <c r="BD82" s="1867"/>
      <c r="BE82" s="1867"/>
      <c r="BF82" s="1867"/>
      <c r="BG82" s="1868"/>
    </row>
    <row r="83" spans="2:59" ht="19.5" customHeight="1">
      <c r="B83" s="1902" t="s">
        <v>11</v>
      </c>
      <c r="C83" s="1903"/>
      <c r="D83" s="1903"/>
      <c r="E83" s="1903"/>
      <c r="F83" s="1903"/>
      <c r="G83" s="1903"/>
      <c r="H83" s="1903"/>
      <c r="I83" s="1903"/>
      <c r="J83" s="1903"/>
      <c r="K83" s="1903"/>
      <c r="L83" s="1903"/>
      <c r="M83" s="1903"/>
      <c r="N83" s="1903"/>
      <c r="O83" s="1903"/>
      <c r="P83" s="1903"/>
      <c r="Q83" s="1903"/>
      <c r="R83" s="1903"/>
      <c r="S83" s="1903"/>
      <c r="T83" s="1903"/>
      <c r="U83" s="1903"/>
      <c r="V83" s="1903"/>
      <c r="W83" s="1903"/>
      <c r="X83" s="1903"/>
      <c r="Y83" s="1903"/>
      <c r="Z83" s="1904"/>
      <c r="AA83" s="1905">
        <v>61</v>
      </c>
      <c r="AB83" s="1872">
        <v>500000</v>
      </c>
      <c r="AC83" s="1957"/>
      <c r="AD83" s="1957"/>
      <c r="AE83" s="1957"/>
      <c r="AF83" s="1957"/>
      <c r="AG83" s="1957"/>
      <c r="AH83" s="1957"/>
      <c r="AI83" s="1958"/>
      <c r="AJ83" s="1872">
        <v>500000</v>
      </c>
      <c r="AK83" s="539"/>
      <c r="AL83" s="539"/>
      <c r="AM83" s="539"/>
      <c r="AN83" s="539"/>
      <c r="AO83" s="539"/>
      <c r="AP83" s="539"/>
      <c r="AQ83" s="540"/>
      <c r="AR83" s="1872">
        <v>633613</v>
      </c>
      <c r="AS83" s="539"/>
      <c r="AT83" s="539"/>
      <c r="AU83" s="539"/>
      <c r="AV83" s="539"/>
      <c r="AW83" s="539"/>
      <c r="AX83" s="539"/>
      <c r="AY83" s="540"/>
      <c r="AZ83" s="1984">
        <v>230894</v>
      </c>
      <c r="BA83" s="82"/>
      <c r="BB83" s="82"/>
      <c r="BC83" s="82"/>
      <c r="BD83" s="82"/>
      <c r="BE83" s="82"/>
      <c r="BF83" s="82"/>
      <c r="BG83" s="517"/>
    </row>
    <row r="84" spans="2:59" ht="19.5" customHeight="1">
      <c r="B84" s="1902" t="s">
        <v>12</v>
      </c>
      <c r="C84" s="1903"/>
      <c r="D84" s="1903"/>
      <c r="E84" s="1903"/>
      <c r="F84" s="1903"/>
      <c r="G84" s="1903"/>
      <c r="H84" s="1903"/>
      <c r="I84" s="1903"/>
      <c r="J84" s="1903"/>
      <c r="K84" s="1903"/>
      <c r="L84" s="1903"/>
      <c r="M84" s="1903"/>
      <c r="N84" s="1903"/>
      <c r="O84" s="1903"/>
      <c r="P84" s="1903"/>
      <c r="Q84" s="1903"/>
      <c r="R84" s="1903"/>
      <c r="S84" s="1903"/>
      <c r="T84" s="1903"/>
      <c r="U84" s="1903"/>
      <c r="V84" s="1903"/>
      <c r="W84" s="1903"/>
      <c r="X84" s="1903"/>
      <c r="Y84" s="1903"/>
      <c r="Z84" s="1904"/>
      <c r="AA84" s="1956">
        <v>62</v>
      </c>
      <c r="AB84" s="1872">
        <v>6646272</v>
      </c>
      <c r="AC84" s="1957"/>
      <c r="AD84" s="1957"/>
      <c r="AE84" s="1957"/>
      <c r="AF84" s="1957"/>
      <c r="AG84" s="1957"/>
      <c r="AH84" s="1957"/>
      <c r="AI84" s="1958"/>
      <c r="AJ84" s="1872">
        <v>5936592</v>
      </c>
      <c r="AK84" s="539"/>
      <c r="AL84" s="539"/>
      <c r="AM84" s="539"/>
      <c r="AN84" s="539"/>
      <c r="AO84" s="539"/>
      <c r="AP84" s="539"/>
      <c r="AQ84" s="540"/>
      <c r="AR84" s="1872">
        <v>6015739</v>
      </c>
      <c r="AS84" s="539"/>
      <c r="AT84" s="539"/>
      <c r="AU84" s="539"/>
      <c r="AV84" s="539"/>
      <c r="AW84" s="539"/>
      <c r="AX84" s="539"/>
      <c r="AY84" s="540"/>
      <c r="AZ84" s="1984">
        <v>38485</v>
      </c>
      <c r="BA84" s="82"/>
      <c r="BB84" s="82"/>
      <c r="BC84" s="82"/>
      <c r="BD84" s="82"/>
      <c r="BE84" s="82"/>
      <c r="BF84" s="82"/>
      <c r="BG84" s="517"/>
    </row>
    <row r="85" spans="2:59" ht="19.5" customHeight="1">
      <c r="B85" s="1869" t="s">
        <v>13</v>
      </c>
      <c r="C85" s="1870"/>
      <c r="D85" s="1870"/>
      <c r="E85" s="1870"/>
      <c r="F85" s="1870"/>
      <c r="G85" s="1870"/>
      <c r="H85" s="1870"/>
      <c r="I85" s="1870"/>
      <c r="J85" s="1870"/>
      <c r="K85" s="1870"/>
      <c r="L85" s="1870"/>
      <c r="M85" s="1870"/>
      <c r="N85" s="1870"/>
      <c r="O85" s="1870"/>
      <c r="P85" s="1870"/>
      <c r="Q85" s="1870"/>
      <c r="R85" s="1870"/>
      <c r="S85" s="1870"/>
      <c r="T85" s="1870"/>
      <c r="U85" s="1870"/>
      <c r="V85" s="1870"/>
      <c r="W85" s="1870"/>
      <c r="X85" s="1870"/>
      <c r="Y85" s="1870"/>
      <c r="Z85" s="1871"/>
      <c r="AA85" s="1905">
        <v>63</v>
      </c>
      <c r="AB85" s="1872">
        <v>1600000</v>
      </c>
      <c r="AC85" s="1957"/>
      <c r="AD85" s="1957"/>
      <c r="AE85" s="1957"/>
      <c r="AF85" s="1957"/>
      <c r="AG85" s="1957"/>
      <c r="AH85" s="1957"/>
      <c r="AI85" s="1958"/>
      <c r="AJ85" s="1872">
        <v>1600000</v>
      </c>
      <c r="AK85" s="539"/>
      <c r="AL85" s="539"/>
      <c r="AM85" s="539"/>
      <c r="AN85" s="539"/>
      <c r="AO85" s="539"/>
      <c r="AP85" s="539"/>
      <c r="AQ85" s="540"/>
      <c r="AR85" s="1872">
        <v>1714054</v>
      </c>
      <c r="AS85" s="539"/>
      <c r="AT85" s="539"/>
      <c r="AU85" s="539"/>
      <c r="AV85" s="539"/>
      <c r="AW85" s="539"/>
      <c r="AX85" s="539"/>
      <c r="AY85" s="540"/>
      <c r="AZ85" s="1984">
        <v>36865</v>
      </c>
      <c r="BA85" s="82"/>
      <c r="BB85" s="82"/>
      <c r="BC85" s="82"/>
      <c r="BD85" s="82"/>
      <c r="BE85" s="82"/>
      <c r="BF85" s="82"/>
      <c r="BG85" s="517"/>
    </row>
    <row r="86" spans="2:59" ht="19.5" customHeight="1">
      <c r="B86" s="1869" t="s">
        <v>14</v>
      </c>
      <c r="C86" s="1870"/>
      <c r="D86" s="1870"/>
      <c r="E86" s="1870"/>
      <c r="F86" s="1870"/>
      <c r="G86" s="1870"/>
      <c r="H86" s="1870"/>
      <c r="I86" s="1870"/>
      <c r="J86" s="1870"/>
      <c r="K86" s="1870"/>
      <c r="L86" s="1870"/>
      <c r="M86" s="1870"/>
      <c r="N86" s="1870"/>
      <c r="O86" s="1870"/>
      <c r="P86" s="1870"/>
      <c r="Q86" s="1870"/>
      <c r="R86" s="1870"/>
      <c r="S86" s="1870"/>
      <c r="T86" s="1870"/>
      <c r="U86" s="1870"/>
      <c r="V86" s="1870"/>
      <c r="W86" s="1870"/>
      <c r="X86" s="1870"/>
      <c r="Y86" s="1870"/>
      <c r="Z86" s="1871"/>
      <c r="AA86" s="1956">
        <v>64</v>
      </c>
      <c r="AB86" s="1872">
        <v>40000</v>
      </c>
      <c r="AC86" s="1957"/>
      <c r="AD86" s="1957"/>
      <c r="AE86" s="1957"/>
      <c r="AF86" s="1957"/>
      <c r="AG86" s="1957"/>
      <c r="AH86" s="1957"/>
      <c r="AI86" s="1958"/>
      <c r="AJ86" s="1872">
        <v>40000</v>
      </c>
      <c r="AK86" s="539"/>
      <c r="AL86" s="539"/>
      <c r="AM86" s="539"/>
      <c r="AN86" s="539"/>
      <c r="AO86" s="539"/>
      <c r="AP86" s="539"/>
      <c r="AQ86" s="540"/>
      <c r="AR86" s="1872">
        <v>57608</v>
      </c>
      <c r="AS86" s="539"/>
      <c r="AT86" s="539"/>
      <c r="AU86" s="539"/>
      <c r="AV86" s="539"/>
      <c r="AW86" s="539"/>
      <c r="AX86" s="539"/>
      <c r="AY86" s="540"/>
      <c r="AZ86" s="1984">
        <v>1620</v>
      </c>
      <c r="BA86" s="82"/>
      <c r="BB86" s="82"/>
      <c r="BC86" s="82"/>
      <c r="BD86" s="82"/>
      <c r="BE86" s="82"/>
      <c r="BF86" s="82"/>
      <c r="BG86" s="517"/>
    </row>
    <row r="87" spans="2:59" ht="19.5" customHeight="1">
      <c r="B87" s="1869" t="s">
        <v>15</v>
      </c>
      <c r="C87" s="1870"/>
      <c r="D87" s="1870"/>
      <c r="E87" s="1870"/>
      <c r="F87" s="1870"/>
      <c r="G87" s="1870"/>
      <c r="H87" s="1870"/>
      <c r="I87" s="1870"/>
      <c r="J87" s="1870"/>
      <c r="K87" s="1870"/>
      <c r="L87" s="1870"/>
      <c r="M87" s="1870"/>
      <c r="N87" s="1870"/>
      <c r="O87" s="1870"/>
      <c r="P87" s="1870"/>
      <c r="Q87" s="1870"/>
      <c r="R87" s="1870"/>
      <c r="S87" s="1870"/>
      <c r="T87" s="1870"/>
      <c r="U87" s="1870"/>
      <c r="V87" s="1870"/>
      <c r="W87" s="1870"/>
      <c r="X87" s="1870"/>
      <c r="Y87" s="1870"/>
      <c r="Z87" s="1871"/>
      <c r="AA87" s="1905">
        <v>65</v>
      </c>
      <c r="AB87" s="1872"/>
      <c r="AC87" s="1957"/>
      <c r="AD87" s="1957"/>
      <c r="AE87" s="1957"/>
      <c r="AF87" s="1957"/>
      <c r="AG87" s="1957"/>
      <c r="AH87" s="1957"/>
      <c r="AI87" s="1958"/>
      <c r="AJ87" s="1872"/>
      <c r="AK87" s="539"/>
      <c r="AL87" s="539"/>
      <c r="AM87" s="539"/>
      <c r="AN87" s="539"/>
      <c r="AO87" s="539"/>
      <c r="AP87" s="539"/>
      <c r="AQ87" s="540"/>
      <c r="AR87" s="1872"/>
      <c r="AS87" s="539"/>
      <c r="AT87" s="539"/>
      <c r="AU87" s="539"/>
      <c r="AV87" s="539"/>
      <c r="AW87" s="539"/>
      <c r="AX87" s="539"/>
      <c r="AY87" s="540"/>
      <c r="AZ87" s="1867"/>
      <c r="BA87" s="1867"/>
      <c r="BB87" s="1867"/>
      <c r="BC87" s="1867"/>
      <c r="BD87" s="1867"/>
      <c r="BE87" s="1867"/>
      <c r="BF87" s="1867"/>
      <c r="BG87" s="1868"/>
    </row>
    <row r="88" spans="2:59" ht="19.5" customHeight="1">
      <c r="B88" s="1869" t="s">
        <v>16</v>
      </c>
      <c r="C88" s="1870"/>
      <c r="D88" s="1870"/>
      <c r="E88" s="1870"/>
      <c r="F88" s="1870"/>
      <c r="G88" s="1870"/>
      <c r="H88" s="1870"/>
      <c r="I88" s="1870"/>
      <c r="J88" s="1870"/>
      <c r="K88" s="1870"/>
      <c r="L88" s="1870"/>
      <c r="M88" s="1870"/>
      <c r="N88" s="1870"/>
      <c r="O88" s="1870"/>
      <c r="P88" s="1870"/>
      <c r="Q88" s="1870"/>
      <c r="R88" s="1870"/>
      <c r="S88" s="1870"/>
      <c r="T88" s="1870"/>
      <c r="U88" s="1870"/>
      <c r="V88" s="1870"/>
      <c r="W88" s="1870"/>
      <c r="X88" s="1870"/>
      <c r="Y88" s="1870"/>
      <c r="Z88" s="1871"/>
      <c r="AA88" s="1956">
        <v>66</v>
      </c>
      <c r="AB88" s="1872"/>
      <c r="AC88" s="1957"/>
      <c r="AD88" s="1957"/>
      <c r="AE88" s="1957"/>
      <c r="AF88" s="1957"/>
      <c r="AG88" s="1957"/>
      <c r="AH88" s="1957"/>
      <c r="AI88" s="1958"/>
      <c r="AJ88" s="1872"/>
      <c r="AK88" s="539"/>
      <c r="AL88" s="539"/>
      <c r="AM88" s="539"/>
      <c r="AN88" s="539"/>
      <c r="AO88" s="539"/>
      <c r="AP88" s="539"/>
      <c r="AQ88" s="540"/>
      <c r="AR88" s="1872"/>
      <c r="AS88" s="539"/>
      <c r="AT88" s="539"/>
      <c r="AU88" s="539"/>
      <c r="AV88" s="539"/>
      <c r="AW88" s="539"/>
      <c r="AX88" s="539"/>
      <c r="AY88" s="540"/>
      <c r="AZ88" s="1867"/>
      <c r="BA88" s="1867"/>
      <c r="BB88" s="1867"/>
      <c r="BC88" s="1867"/>
      <c r="BD88" s="1867"/>
      <c r="BE88" s="1867"/>
      <c r="BF88" s="1867"/>
      <c r="BG88" s="1868"/>
    </row>
    <row r="89" spans="2:59" ht="19.5" customHeight="1">
      <c r="B89" s="1869" t="s">
        <v>17</v>
      </c>
      <c r="C89" s="1870"/>
      <c r="D89" s="1870"/>
      <c r="E89" s="1870"/>
      <c r="F89" s="1870"/>
      <c r="G89" s="1870"/>
      <c r="H89" s="1870"/>
      <c r="I89" s="1870"/>
      <c r="J89" s="1870"/>
      <c r="K89" s="1870"/>
      <c r="L89" s="1870"/>
      <c r="M89" s="1870"/>
      <c r="N89" s="1870"/>
      <c r="O89" s="1870"/>
      <c r="P89" s="1870"/>
      <c r="Q89" s="1870"/>
      <c r="R89" s="1870"/>
      <c r="S89" s="1870"/>
      <c r="T89" s="1870"/>
      <c r="U89" s="1870"/>
      <c r="V89" s="1870"/>
      <c r="W89" s="1870"/>
      <c r="X89" s="1870"/>
      <c r="Y89" s="1870"/>
      <c r="Z89" s="1871"/>
      <c r="AA89" s="1905">
        <v>67</v>
      </c>
      <c r="AB89" s="1872"/>
      <c r="AC89" s="1957"/>
      <c r="AD89" s="1957"/>
      <c r="AE89" s="1957"/>
      <c r="AF89" s="1957"/>
      <c r="AG89" s="1957"/>
      <c r="AH89" s="1957"/>
      <c r="AI89" s="1958"/>
      <c r="AJ89" s="1872"/>
      <c r="AK89" s="539"/>
      <c r="AL89" s="539"/>
      <c r="AM89" s="539"/>
      <c r="AN89" s="539"/>
      <c r="AO89" s="539"/>
      <c r="AP89" s="539"/>
      <c r="AQ89" s="540"/>
      <c r="AR89" s="1872"/>
      <c r="AS89" s="539"/>
      <c r="AT89" s="539"/>
      <c r="AU89" s="539"/>
      <c r="AV89" s="539"/>
      <c r="AW89" s="539"/>
      <c r="AX89" s="539"/>
      <c r="AY89" s="540"/>
      <c r="AZ89" s="1867"/>
      <c r="BA89" s="1867"/>
      <c r="BB89" s="1867"/>
      <c r="BC89" s="1867"/>
      <c r="BD89" s="1867"/>
      <c r="BE89" s="1867"/>
      <c r="BF89" s="1867"/>
      <c r="BG89" s="1868"/>
    </row>
    <row r="90" spans="2:59" ht="19.5" customHeight="1">
      <c r="B90" s="1869" t="s">
        <v>18</v>
      </c>
      <c r="C90" s="1870"/>
      <c r="D90" s="1870"/>
      <c r="E90" s="1870"/>
      <c r="F90" s="1870"/>
      <c r="G90" s="1870"/>
      <c r="H90" s="1870"/>
      <c r="I90" s="1870"/>
      <c r="J90" s="1870"/>
      <c r="K90" s="1870"/>
      <c r="L90" s="1870"/>
      <c r="M90" s="1870"/>
      <c r="N90" s="1870"/>
      <c r="O90" s="1870"/>
      <c r="P90" s="1870"/>
      <c r="Q90" s="1870"/>
      <c r="R90" s="1870"/>
      <c r="S90" s="1870"/>
      <c r="T90" s="1870"/>
      <c r="U90" s="1870"/>
      <c r="V90" s="1870"/>
      <c r="W90" s="1870"/>
      <c r="X90" s="1870"/>
      <c r="Y90" s="1870"/>
      <c r="Z90" s="1871"/>
      <c r="AA90" s="1956">
        <v>68</v>
      </c>
      <c r="AB90" s="1872"/>
      <c r="AC90" s="1957"/>
      <c r="AD90" s="1957"/>
      <c r="AE90" s="1957"/>
      <c r="AF90" s="1957"/>
      <c r="AG90" s="1957"/>
      <c r="AH90" s="1957"/>
      <c r="AI90" s="1958"/>
      <c r="AJ90" s="1872"/>
      <c r="AK90" s="539"/>
      <c r="AL90" s="539"/>
      <c r="AM90" s="539"/>
      <c r="AN90" s="539"/>
      <c r="AO90" s="539"/>
      <c r="AP90" s="539"/>
      <c r="AQ90" s="540"/>
      <c r="AR90" s="1872"/>
      <c r="AS90" s="539"/>
      <c r="AT90" s="539"/>
      <c r="AU90" s="539"/>
      <c r="AV90" s="539"/>
      <c r="AW90" s="539"/>
      <c r="AX90" s="539"/>
      <c r="AY90" s="540"/>
      <c r="AZ90" s="1867"/>
      <c r="BA90" s="1867"/>
      <c r="BB90" s="1867"/>
      <c r="BC90" s="1867"/>
      <c r="BD90" s="1867"/>
      <c r="BE90" s="1867"/>
      <c r="BF90" s="1867"/>
      <c r="BG90" s="1868"/>
    </row>
    <row r="91" spans="2:59" ht="19.5" customHeight="1">
      <c r="B91" s="1869" t="s">
        <v>19</v>
      </c>
      <c r="C91" s="1870"/>
      <c r="D91" s="1870"/>
      <c r="E91" s="1870"/>
      <c r="F91" s="1870"/>
      <c r="G91" s="1870"/>
      <c r="H91" s="1870"/>
      <c r="I91" s="1870"/>
      <c r="J91" s="1870"/>
      <c r="K91" s="1870"/>
      <c r="L91" s="1870"/>
      <c r="M91" s="1870"/>
      <c r="N91" s="1870"/>
      <c r="O91" s="1870"/>
      <c r="P91" s="1870"/>
      <c r="Q91" s="1870"/>
      <c r="R91" s="1870"/>
      <c r="S91" s="1870"/>
      <c r="T91" s="1870"/>
      <c r="U91" s="1870"/>
      <c r="V91" s="1870"/>
      <c r="W91" s="1870"/>
      <c r="X91" s="1870"/>
      <c r="Y91" s="1870"/>
      <c r="Z91" s="1871"/>
      <c r="AA91" s="1905">
        <v>69</v>
      </c>
      <c r="AB91" s="1872">
        <v>5006272</v>
      </c>
      <c r="AC91" s="1957"/>
      <c r="AD91" s="1957"/>
      <c r="AE91" s="1957"/>
      <c r="AF91" s="1957"/>
      <c r="AG91" s="1957"/>
      <c r="AH91" s="1957"/>
      <c r="AI91" s="1958"/>
      <c r="AJ91" s="1872">
        <v>4296592</v>
      </c>
      <c r="AK91" s="539"/>
      <c r="AL91" s="539"/>
      <c r="AM91" s="539"/>
      <c r="AN91" s="539"/>
      <c r="AO91" s="539"/>
      <c r="AP91" s="539"/>
      <c r="AQ91" s="540"/>
      <c r="AR91" s="1872">
        <v>4244077</v>
      </c>
      <c r="AS91" s="539"/>
      <c r="AT91" s="539"/>
      <c r="AU91" s="539"/>
      <c r="AV91" s="539"/>
      <c r="AW91" s="539"/>
      <c r="AX91" s="539"/>
      <c r="AY91" s="540"/>
      <c r="AZ91" s="1985"/>
      <c r="BA91" s="85"/>
      <c r="BB91" s="85"/>
      <c r="BC91" s="85"/>
      <c r="BD91" s="85"/>
      <c r="BE91" s="85"/>
      <c r="BF91" s="85"/>
      <c r="BG91" s="1986"/>
    </row>
    <row r="92" spans="2:59" ht="14.25" customHeight="1">
      <c r="B92" s="1917" t="s">
        <v>20</v>
      </c>
      <c r="C92" s="1918"/>
      <c r="D92" s="1918"/>
      <c r="E92" s="1918"/>
      <c r="F92" s="1918"/>
      <c r="G92" s="1918"/>
      <c r="H92" s="1918"/>
      <c r="I92" s="1918"/>
      <c r="J92" s="1918"/>
      <c r="K92" s="1918"/>
      <c r="L92" s="1918"/>
      <c r="M92" s="1918"/>
      <c r="N92" s="1918"/>
      <c r="O92" s="1918"/>
      <c r="P92" s="1918"/>
      <c r="Q92" s="1918"/>
      <c r="R92" s="1918"/>
      <c r="S92" s="1918"/>
      <c r="T92" s="1918"/>
      <c r="U92" s="1918"/>
      <c r="V92" s="1918"/>
      <c r="W92" s="1918"/>
      <c r="X92" s="1918"/>
      <c r="Y92" s="1918"/>
      <c r="Z92" s="1919"/>
      <c r="AA92" s="1987">
        <v>70</v>
      </c>
      <c r="AB92" s="1889"/>
      <c r="AC92" s="1890"/>
      <c r="AD92" s="1890"/>
      <c r="AE92" s="1890"/>
      <c r="AF92" s="1890"/>
      <c r="AG92" s="1890"/>
      <c r="AH92" s="1890"/>
      <c r="AI92" s="1891"/>
      <c r="AJ92" s="1889"/>
      <c r="AK92" s="1890"/>
      <c r="AL92" s="1890"/>
      <c r="AM92" s="1890"/>
      <c r="AN92" s="1890"/>
      <c r="AO92" s="1890"/>
      <c r="AP92" s="1890"/>
      <c r="AQ92" s="1891"/>
      <c r="AR92" s="1889"/>
      <c r="AS92" s="1890"/>
      <c r="AT92" s="1890"/>
      <c r="AU92" s="1890"/>
      <c r="AV92" s="1890"/>
      <c r="AW92" s="1890"/>
      <c r="AX92" s="1890"/>
      <c r="AY92" s="1891"/>
      <c r="AZ92" s="1988"/>
      <c r="BA92" s="1988"/>
      <c r="BB92" s="1988"/>
      <c r="BC92" s="1988"/>
      <c r="BD92" s="1988"/>
      <c r="BE92" s="1988"/>
      <c r="BF92" s="1988"/>
      <c r="BG92" s="1989"/>
    </row>
    <row r="93" spans="2:59" ht="10.5" customHeight="1">
      <c r="B93" s="1990" t="s">
        <v>21</v>
      </c>
      <c r="C93" s="1991"/>
      <c r="D93" s="1991"/>
      <c r="E93" s="1991"/>
      <c r="F93" s="1991"/>
      <c r="G93" s="1991"/>
      <c r="H93" s="1991"/>
      <c r="I93" s="1991"/>
      <c r="J93" s="1991"/>
      <c r="K93" s="1991"/>
      <c r="L93" s="1991"/>
      <c r="M93" s="1991"/>
      <c r="N93" s="1991"/>
      <c r="O93" s="1991"/>
      <c r="P93" s="1991"/>
      <c r="Q93" s="1991"/>
      <c r="R93" s="1991"/>
      <c r="S93" s="1991"/>
      <c r="T93" s="1991"/>
      <c r="U93" s="1991"/>
      <c r="V93" s="1991"/>
      <c r="W93" s="1991"/>
      <c r="X93" s="1991"/>
      <c r="Y93" s="1991"/>
      <c r="Z93" s="1992"/>
      <c r="AA93" s="1993"/>
      <c r="AB93" s="1732"/>
      <c r="AC93" s="1733"/>
      <c r="AD93" s="1733"/>
      <c r="AE93" s="1733"/>
      <c r="AF93" s="1733"/>
      <c r="AG93" s="1733"/>
      <c r="AH93" s="1733"/>
      <c r="AI93" s="1734"/>
      <c r="AJ93" s="1732"/>
      <c r="AK93" s="1733"/>
      <c r="AL93" s="1733"/>
      <c r="AM93" s="1733"/>
      <c r="AN93" s="1733"/>
      <c r="AO93" s="1733"/>
      <c r="AP93" s="1733"/>
      <c r="AQ93" s="1734"/>
      <c r="AR93" s="1732"/>
      <c r="AS93" s="1733"/>
      <c r="AT93" s="1733"/>
      <c r="AU93" s="1733"/>
      <c r="AV93" s="1733"/>
      <c r="AW93" s="1733"/>
      <c r="AX93" s="1733"/>
      <c r="AY93" s="1734"/>
      <c r="AZ93" s="1867"/>
      <c r="BA93" s="1867"/>
      <c r="BB93" s="1867"/>
      <c r="BC93" s="1867"/>
      <c r="BD93" s="1867"/>
      <c r="BE93" s="1867"/>
      <c r="BF93" s="1867"/>
      <c r="BG93" s="1868"/>
    </row>
    <row r="94" spans="2:59" ht="19.5" customHeight="1">
      <c r="B94" s="1902" t="s">
        <v>22</v>
      </c>
      <c r="C94" s="1903"/>
      <c r="D94" s="1903"/>
      <c r="E94" s="1903"/>
      <c r="F94" s="1903"/>
      <c r="G94" s="1903"/>
      <c r="H94" s="1903"/>
      <c r="I94" s="1903"/>
      <c r="J94" s="1903"/>
      <c r="K94" s="1903"/>
      <c r="L94" s="1903"/>
      <c r="M94" s="1903"/>
      <c r="N94" s="1903"/>
      <c r="O94" s="1903"/>
      <c r="P94" s="1903"/>
      <c r="Q94" s="1903"/>
      <c r="R94" s="1903"/>
      <c r="S94" s="1903"/>
      <c r="T94" s="1903"/>
      <c r="U94" s="1903"/>
      <c r="V94" s="1903"/>
      <c r="W94" s="1903"/>
      <c r="X94" s="1903"/>
      <c r="Y94" s="1903"/>
      <c r="Z94" s="1904"/>
      <c r="AA94" s="1905">
        <v>71</v>
      </c>
      <c r="AB94" s="1872"/>
      <c r="AC94" s="1957"/>
      <c r="AD94" s="1957"/>
      <c r="AE94" s="1957"/>
      <c r="AF94" s="1957"/>
      <c r="AG94" s="1957"/>
      <c r="AH94" s="1957"/>
      <c r="AI94" s="1958"/>
      <c r="AJ94" s="1872"/>
      <c r="AK94" s="539"/>
      <c r="AL94" s="539"/>
      <c r="AM94" s="539"/>
      <c r="AN94" s="539"/>
      <c r="AO94" s="539"/>
      <c r="AP94" s="539"/>
      <c r="AQ94" s="540"/>
      <c r="AR94" s="1872"/>
      <c r="AS94" s="539"/>
      <c r="AT94" s="539"/>
      <c r="AU94" s="539"/>
      <c r="AV94" s="539"/>
      <c r="AW94" s="539"/>
      <c r="AX94" s="539"/>
      <c r="AY94" s="540"/>
      <c r="AZ94" s="1867"/>
      <c r="BA94" s="1867"/>
      <c r="BB94" s="1867"/>
      <c r="BC94" s="1867"/>
      <c r="BD94" s="1867"/>
      <c r="BE94" s="1867"/>
      <c r="BF94" s="1867"/>
      <c r="BG94" s="1868"/>
    </row>
    <row r="95" spans="2:59" ht="20.25" customHeight="1">
      <c r="B95" s="1902" t="s">
        <v>23</v>
      </c>
      <c r="C95" s="1903"/>
      <c r="D95" s="1903"/>
      <c r="E95" s="1903"/>
      <c r="F95" s="1903"/>
      <c r="G95" s="1903"/>
      <c r="H95" s="1903"/>
      <c r="I95" s="1903"/>
      <c r="J95" s="1903"/>
      <c r="K95" s="1903"/>
      <c r="L95" s="1903"/>
      <c r="M95" s="1903"/>
      <c r="N95" s="1903"/>
      <c r="O95" s="1903"/>
      <c r="P95" s="1903"/>
      <c r="Q95" s="1903"/>
      <c r="R95" s="1903"/>
      <c r="S95" s="1903"/>
      <c r="T95" s="1903"/>
      <c r="U95" s="1903"/>
      <c r="V95" s="1903"/>
      <c r="W95" s="1903"/>
      <c r="X95" s="1903"/>
      <c r="Y95" s="1903"/>
      <c r="Z95" s="1904"/>
      <c r="AA95" s="1863">
        <v>72</v>
      </c>
      <c r="AB95" s="1872">
        <v>1850971</v>
      </c>
      <c r="AC95" s="1957"/>
      <c r="AD95" s="1957"/>
      <c r="AE95" s="1957"/>
      <c r="AF95" s="1957"/>
      <c r="AG95" s="1957"/>
      <c r="AH95" s="1957"/>
      <c r="AI95" s="1958"/>
      <c r="AJ95" s="1872">
        <v>1852902</v>
      </c>
      <c r="AK95" s="539"/>
      <c r="AL95" s="539"/>
      <c r="AM95" s="539"/>
      <c r="AN95" s="539"/>
      <c r="AO95" s="539"/>
      <c r="AP95" s="539"/>
      <c r="AQ95" s="540"/>
      <c r="AR95" s="1872">
        <v>1631217</v>
      </c>
      <c r="AS95" s="539"/>
      <c r="AT95" s="539"/>
      <c r="AU95" s="539"/>
      <c r="AV95" s="539"/>
      <c r="AW95" s="539"/>
      <c r="AX95" s="539"/>
      <c r="AY95" s="540"/>
      <c r="AZ95" s="1985"/>
      <c r="BA95" s="85"/>
      <c r="BB95" s="85"/>
      <c r="BC95" s="85"/>
      <c r="BD95" s="85"/>
      <c r="BE95" s="85"/>
      <c r="BF95" s="85"/>
      <c r="BG95" s="1986"/>
    </row>
    <row r="96" spans="2:59" ht="19.5" customHeight="1">
      <c r="B96" s="1902" t="s">
        <v>24</v>
      </c>
      <c r="C96" s="1903"/>
      <c r="D96" s="1903"/>
      <c r="E96" s="1903"/>
      <c r="F96" s="1903"/>
      <c r="G96" s="1903"/>
      <c r="H96" s="1903"/>
      <c r="I96" s="1903"/>
      <c r="J96" s="1903"/>
      <c r="K96" s="1903"/>
      <c r="L96" s="1903"/>
      <c r="M96" s="1903"/>
      <c r="N96" s="1903"/>
      <c r="O96" s="1903"/>
      <c r="P96" s="1903"/>
      <c r="Q96" s="1903"/>
      <c r="R96" s="1903"/>
      <c r="S96" s="1903"/>
      <c r="T96" s="1903"/>
      <c r="U96" s="1903"/>
      <c r="V96" s="1903"/>
      <c r="W96" s="1903"/>
      <c r="X96" s="1903"/>
      <c r="Y96" s="1903"/>
      <c r="Z96" s="1904"/>
      <c r="AA96" s="1905">
        <v>73</v>
      </c>
      <c r="AB96" s="1872"/>
      <c r="AC96" s="1957"/>
      <c r="AD96" s="1957"/>
      <c r="AE96" s="1957"/>
      <c r="AF96" s="1957"/>
      <c r="AG96" s="1957"/>
      <c r="AH96" s="1957"/>
      <c r="AI96" s="1958"/>
      <c r="AJ96" s="1872"/>
      <c r="AK96" s="539"/>
      <c r="AL96" s="539"/>
      <c r="AM96" s="539"/>
      <c r="AN96" s="539"/>
      <c r="AO96" s="539"/>
      <c r="AP96" s="539"/>
      <c r="AQ96" s="540"/>
      <c r="AR96" s="1872"/>
      <c r="AS96" s="539"/>
      <c r="AT96" s="539"/>
      <c r="AU96" s="539"/>
      <c r="AV96" s="539"/>
      <c r="AW96" s="539"/>
      <c r="AX96" s="539"/>
      <c r="AY96" s="540"/>
      <c r="AZ96" s="1867"/>
      <c r="BA96" s="1867"/>
      <c r="BB96" s="1867"/>
      <c r="BC96" s="1867"/>
      <c r="BD96" s="1867"/>
      <c r="BE96" s="1867"/>
      <c r="BF96" s="1867"/>
      <c r="BG96" s="1868"/>
    </row>
    <row r="97" spans="2:59" ht="19.5" customHeight="1">
      <c r="B97" s="1902" t="s">
        <v>25</v>
      </c>
      <c r="C97" s="1903"/>
      <c r="D97" s="1903"/>
      <c r="E97" s="1903"/>
      <c r="F97" s="1903"/>
      <c r="G97" s="1903"/>
      <c r="H97" s="1903"/>
      <c r="I97" s="1903"/>
      <c r="J97" s="1903"/>
      <c r="K97" s="1903"/>
      <c r="L97" s="1903"/>
      <c r="M97" s="1903"/>
      <c r="N97" s="1903"/>
      <c r="O97" s="1903"/>
      <c r="P97" s="1903"/>
      <c r="Q97" s="1903"/>
      <c r="R97" s="1903"/>
      <c r="S97" s="1903"/>
      <c r="T97" s="1903"/>
      <c r="U97" s="1903"/>
      <c r="V97" s="1903"/>
      <c r="W97" s="1903"/>
      <c r="X97" s="1903"/>
      <c r="Y97" s="1903"/>
      <c r="Z97" s="1904"/>
      <c r="AA97" s="1863">
        <v>74</v>
      </c>
      <c r="AB97" s="1872"/>
      <c r="AC97" s="1957"/>
      <c r="AD97" s="1957"/>
      <c r="AE97" s="1957"/>
      <c r="AF97" s="1957"/>
      <c r="AG97" s="1957"/>
      <c r="AH97" s="1957"/>
      <c r="AI97" s="1958"/>
      <c r="AJ97" s="1872"/>
      <c r="AK97" s="539"/>
      <c r="AL97" s="539"/>
      <c r="AM97" s="539"/>
      <c r="AN97" s="539"/>
      <c r="AO97" s="539"/>
      <c r="AP97" s="539"/>
      <c r="AQ97" s="540"/>
      <c r="AR97" s="1872"/>
      <c r="AS97" s="539"/>
      <c r="AT97" s="539"/>
      <c r="AU97" s="539"/>
      <c r="AV97" s="539"/>
      <c r="AW97" s="539"/>
      <c r="AX97" s="539"/>
      <c r="AY97" s="540"/>
      <c r="AZ97" s="1906"/>
      <c r="BA97" s="1906"/>
      <c r="BB97" s="1906"/>
      <c r="BC97" s="1906"/>
      <c r="BD97" s="1906"/>
      <c r="BE97" s="1906"/>
      <c r="BF97" s="1906"/>
      <c r="BG97" s="1907"/>
    </row>
    <row r="98" spans="2:59" ht="19.5" customHeight="1">
      <c r="B98" s="1902" t="s">
        <v>26</v>
      </c>
      <c r="C98" s="1903"/>
      <c r="D98" s="1903"/>
      <c r="E98" s="1903"/>
      <c r="F98" s="1903"/>
      <c r="G98" s="1903"/>
      <c r="H98" s="1903"/>
      <c r="I98" s="1903"/>
      <c r="J98" s="1903"/>
      <c r="K98" s="1903"/>
      <c r="L98" s="1903"/>
      <c r="M98" s="1903"/>
      <c r="N98" s="1903"/>
      <c r="O98" s="1903"/>
      <c r="P98" s="1903"/>
      <c r="Q98" s="1903"/>
      <c r="R98" s="1903"/>
      <c r="S98" s="1903"/>
      <c r="T98" s="1903"/>
      <c r="U98" s="1903"/>
      <c r="V98" s="1903"/>
      <c r="W98" s="1903"/>
      <c r="X98" s="1903"/>
      <c r="Y98" s="1903"/>
      <c r="Z98" s="1904"/>
      <c r="AA98" s="1905">
        <v>75</v>
      </c>
      <c r="AB98" s="1872"/>
      <c r="AC98" s="1957"/>
      <c r="AD98" s="1957"/>
      <c r="AE98" s="1957"/>
      <c r="AF98" s="1957"/>
      <c r="AG98" s="1957"/>
      <c r="AH98" s="1957"/>
      <c r="AI98" s="1958"/>
      <c r="AJ98" s="1872"/>
      <c r="AK98" s="539"/>
      <c r="AL98" s="539"/>
      <c r="AM98" s="539"/>
      <c r="AN98" s="539"/>
      <c r="AO98" s="539"/>
      <c r="AP98" s="539"/>
      <c r="AQ98" s="540"/>
      <c r="AR98" s="1872"/>
      <c r="AS98" s="539"/>
      <c r="AT98" s="539"/>
      <c r="AU98" s="539"/>
      <c r="AV98" s="539"/>
      <c r="AW98" s="539"/>
      <c r="AX98" s="539"/>
      <c r="AY98" s="540"/>
      <c r="AZ98" s="1906"/>
      <c r="BA98" s="1906"/>
      <c r="BB98" s="1906"/>
      <c r="BC98" s="1906"/>
      <c r="BD98" s="1906"/>
      <c r="BE98" s="1906"/>
      <c r="BF98" s="1906"/>
      <c r="BG98" s="1907"/>
    </row>
    <row r="99" spans="2:59" ht="27.75" customHeight="1">
      <c r="B99" s="1994" t="s">
        <v>27</v>
      </c>
      <c r="C99" s="1995"/>
      <c r="D99" s="1995"/>
      <c r="E99" s="1995"/>
      <c r="F99" s="1995"/>
      <c r="G99" s="1995"/>
      <c r="H99" s="1995"/>
      <c r="I99" s="1995"/>
      <c r="J99" s="1995"/>
      <c r="K99" s="1995"/>
      <c r="L99" s="1995"/>
      <c r="M99" s="1995"/>
      <c r="N99" s="1995"/>
      <c r="O99" s="1995"/>
      <c r="P99" s="1995"/>
      <c r="Q99" s="1995"/>
      <c r="R99" s="1995"/>
      <c r="S99" s="1995"/>
      <c r="T99" s="1995"/>
      <c r="U99" s="1995"/>
      <c r="V99" s="1995"/>
      <c r="W99" s="1995"/>
      <c r="X99" s="1995"/>
      <c r="Y99" s="1995"/>
      <c r="Z99" s="1996"/>
      <c r="AA99" s="1863">
        <v>76</v>
      </c>
      <c r="AB99" s="1872">
        <v>2007146</v>
      </c>
      <c r="AC99" s="1957"/>
      <c r="AD99" s="1957"/>
      <c r="AE99" s="1957"/>
      <c r="AF99" s="1957"/>
      <c r="AG99" s="1957"/>
      <c r="AH99" s="1957"/>
      <c r="AI99" s="1958"/>
      <c r="AJ99" s="1872">
        <v>2024407</v>
      </c>
      <c r="AK99" s="539"/>
      <c r="AL99" s="539"/>
      <c r="AM99" s="539"/>
      <c r="AN99" s="539"/>
      <c r="AO99" s="539"/>
      <c r="AP99" s="539"/>
      <c r="AQ99" s="540"/>
      <c r="AR99" s="1872">
        <v>2167955</v>
      </c>
      <c r="AS99" s="539"/>
      <c r="AT99" s="539"/>
      <c r="AU99" s="539"/>
      <c r="AV99" s="539"/>
      <c r="AW99" s="539"/>
      <c r="AX99" s="539"/>
      <c r="AY99" s="540"/>
      <c r="AZ99" s="1906"/>
      <c r="BA99" s="1906"/>
      <c r="BB99" s="1906"/>
      <c r="BC99" s="1906"/>
      <c r="BD99" s="1906"/>
      <c r="BE99" s="1906"/>
      <c r="BF99" s="1906"/>
      <c r="BG99" s="1907"/>
    </row>
    <row r="100" spans="2:59" ht="19.5" customHeight="1">
      <c r="B100" s="1902" t="s">
        <v>28</v>
      </c>
      <c r="C100" s="1903"/>
      <c r="D100" s="1903"/>
      <c r="E100" s="1903"/>
      <c r="F100" s="1903"/>
      <c r="G100" s="1903"/>
      <c r="H100" s="1903"/>
      <c r="I100" s="1903"/>
      <c r="J100" s="1903"/>
      <c r="K100" s="1903"/>
      <c r="L100" s="1903"/>
      <c r="M100" s="1903"/>
      <c r="N100" s="1903"/>
      <c r="O100" s="1903"/>
      <c r="P100" s="1903"/>
      <c r="Q100" s="1903"/>
      <c r="R100" s="1903"/>
      <c r="S100" s="1903"/>
      <c r="T100" s="1903"/>
      <c r="U100" s="1903"/>
      <c r="V100" s="1903"/>
      <c r="W100" s="1903"/>
      <c r="X100" s="1903"/>
      <c r="Y100" s="1903"/>
      <c r="Z100" s="1904"/>
      <c r="AA100" s="1905">
        <v>77</v>
      </c>
      <c r="AB100" s="1872"/>
      <c r="AC100" s="1957"/>
      <c r="AD100" s="1957"/>
      <c r="AE100" s="1957"/>
      <c r="AF100" s="1957"/>
      <c r="AG100" s="1957"/>
      <c r="AH100" s="1957"/>
      <c r="AI100" s="1958"/>
      <c r="AJ100" s="1872"/>
      <c r="AK100" s="539"/>
      <c r="AL100" s="539"/>
      <c r="AM100" s="539"/>
      <c r="AN100" s="539"/>
      <c r="AO100" s="539"/>
      <c r="AP100" s="539"/>
      <c r="AQ100" s="540"/>
      <c r="AR100" s="1872"/>
      <c r="AS100" s="539"/>
      <c r="AT100" s="539"/>
      <c r="AU100" s="539"/>
      <c r="AV100" s="539"/>
      <c r="AW100" s="539"/>
      <c r="AX100" s="539"/>
      <c r="AY100" s="540"/>
      <c r="AZ100" s="1906"/>
      <c r="BA100" s="1866" t="s">
        <v>817</v>
      </c>
      <c r="BB100" s="1906"/>
      <c r="BC100" s="1906"/>
      <c r="BD100" s="1906"/>
      <c r="BE100" s="1906"/>
      <c r="BF100" s="1906"/>
      <c r="BG100" s="1907"/>
    </row>
    <row r="101" spans="2:59" ht="19.5" customHeight="1">
      <c r="B101" s="1902" t="s">
        <v>29</v>
      </c>
      <c r="C101" s="1903"/>
      <c r="D101" s="1903"/>
      <c r="E101" s="1903"/>
      <c r="F101" s="1903"/>
      <c r="G101" s="1903"/>
      <c r="H101" s="1903"/>
      <c r="I101" s="1903"/>
      <c r="J101" s="1903"/>
      <c r="K101" s="1903"/>
      <c r="L101" s="1903"/>
      <c r="M101" s="1903"/>
      <c r="N101" s="1903"/>
      <c r="O101" s="1903"/>
      <c r="P101" s="1903"/>
      <c r="Q101" s="1903"/>
      <c r="R101" s="1903"/>
      <c r="S101" s="1903"/>
      <c r="T101" s="1903"/>
      <c r="U101" s="1903"/>
      <c r="V101" s="1903"/>
      <c r="W101" s="1903"/>
      <c r="X101" s="1903"/>
      <c r="Y101" s="1903"/>
      <c r="Z101" s="1904"/>
      <c r="AA101" s="1863">
        <v>78</v>
      </c>
      <c r="AB101" s="1872"/>
      <c r="AC101" s="1957"/>
      <c r="AD101" s="1957"/>
      <c r="AE101" s="1957"/>
      <c r="AF101" s="1957"/>
      <c r="AG101" s="1957"/>
      <c r="AH101" s="1957"/>
      <c r="AI101" s="1958"/>
      <c r="AJ101" s="1872"/>
      <c r="AK101" s="539"/>
      <c r="AL101" s="539"/>
      <c r="AM101" s="539"/>
      <c r="AN101" s="539"/>
      <c r="AO101" s="539"/>
      <c r="AP101" s="539"/>
      <c r="AQ101" s="540"/>
      <c r="AR101" s="1872"/>
      <c r="AS101" s="539"/>
      <c r="AT101" s="539"/>
      <c r="AU101" s="539"/>
      <c r="AV101" s="539"/>
      <c r="AW101" s="539"/>
      <c r="AX101" s="539"/>
      <c r="AY101" s="540"/>
      <c r="AZ101" s="1867"/>
      <c r="BA101" s="1866" t="s">
        <v>817</v>
      </c>
      <c r="BB101" s="1867"/>
      <c r="BC101" s="1867"/>
      <c r="BD101" s="1867"/>
      <c r="BE101" s="1867"/>
      <c r="BF101" s="1867"/>
      <c r="BG101" s="1868"/>
    </row>
    <row r="102" spans="2:59" ht="19.5" customHeight="1">
      <c r="B102" s="1869" t="s">
        <v>98</v>
      </c>
      <c r="C102" s="1870"/>
      <c r="D102" s="1870"/>
      <c r="E102" s="1870"/>
      <c r="F102" s="1870"/>
      <c r="G102" s="1870"/>
      <c r="H102" s="1870"/>
      <c r="I102" s="1870"/>
      <c r="J102" s="1870"/>
      <c r="K102" s="1870"/>
      <c r="L102" s="1870"/>
      <c r="M102" s="1870"/>
      <c r="N102" s="1870"/>
      <c r="O102" s="1870"/>
      <c r="P102" s="1870"/>
      <c r="Q102" s="1870"/>
      <c r="R102" s="1870"/>
      <c r="S102" s="1870"/>
      <c r="T102" s="1870"/>
      <c r="U102" s="1870"/>
      <c r="V102" s="1870"/>
      <c r="W102" s="1870"/>
      <c r="X102" s="1870"/>
      <c r="Y102" s="1870"/>
      <c r="Z102" s="1871"/>
      <c r="AA102" s="1905">
        <v>79</v>
      </c>
      <c r="AB102" s="1872"/>
      <c r="AC102" s="1957"/>
      <c r="AD102" s="1957"/>
      <c r="AE102" s="1957"/>
      <c r="AF102" s="1957"/>
      <c r="AG102" s="1957"/>
      <c r="AH102" s="1957"/>
      <c r="AI102" s="1958"/>
      <c r="AJ102" s="1872"/>
      <c r="AK102" s="539"/>
      <c r="AL102" s="539"/>
      <c r="AM102" s="539"/>
      <c r="AN102" s="539"/>
      <c r="AO102" s="539"/>
      <c r="AP102" s="539"/>
      <c r="AQ102" s="540"/>
      <c r="AR102" s="1872">
        <v>93550</v>
      </c>
      <c r="AS102" s="539"/>
      <c r="AT102" s="539"/>
      <c r="AU102" s="539"/>
      <c r="AV102" s="539"/>
      <c r="AW102" s="539"/>
      <c r="AX102" s="539"/>
      <c r="AY102" s="540"/>
      <c r="AZ102" s="1867"/>
      <c r="BA102" s="1866" t="s">
        <v>817</v>
      </c>
      <c r="BB102" s="1867"/>
      <c r="BC102" s="1867"/>
      <c r="BD102" s="1867"/>
      <c r="BE102" s="1867"/>
      <c r="BF102" s="1867"/>
      <c r="BG102" s="1868"/>
    </row>
    <row r="103" spans="2:59" ht="19.5" customHeight="1">
      <c r="B103" s="1869" t="s">
        <v>99</v>
      </c>
      <c r="C103" s="1870"/>
      <c r="D103" s="1870"/>
      <c r="E103" s="1870"/>
      <c r="F103" s="1870"/>
      <c r="G103" s="1870"/>
      <c r="H103" s="1870"/>
      <c r="I103" s="1870"/>
      <c r="J103" s="1870"/>
      <c r="K103" s="1870"/>
      <c r="L103" s="1870"/>
      <c r="M103" s="1870"/>
      <c r="N103" s="1870"/>
      <c r="O103" s="1870"/>
      <c r="P103" s="1870"/>
      <c r="Q103" s="1870"/>
      <c r="R103" s="1870"/>
      <c r="S103" s="1870"/>
      <c r="T103" s="1870"/>
      <c r="U103" s="1870"/>
      <c r="V103" s="1870"/>
      <c r="W103" s="1870"/>
      <c r="X103" s="1870"/>
      <c r="Y103" s="1870"/>
      <c r="Z103" s="1871"/>
      <c r="AA103" s="1863">
        <v>80</v>
      </c>
      <c r="AB103" s="1872">
        <v>5000</v>
      </c>
      <c r="AC103" s="1957"/>
      <c r="AD103" s="1957"/>
      <c r="AE103" s="1957"/>
      <c r="AF103" s="1957"/>
      <c r="AG103" s="1957"/>
      <c r="AH103" s="1957"/>
      <c r="AI103" s="1958"/>
      <c r="AJ103" s="1872">
        <v>17331</v>
      </c>
      <c r="AK103" s="539"/>
      <c r="AL103" s="539"/>
      <c r="AM103" s="539"/>
      <c r="AN103" s="539"/>
      <c r="AO103" s="539"/>
      <c r="AP103" s="539"/>
      <c r="AQ103" s="540"/>
      <c r="AR103" s="1872">
        <v>19371</v>
      </c>
      <c r="AS103" s="539"/>
      <c r="AT103" s="539"/>
      <c r="AU103" s="539"/>
      <c r="AV103" s="539"/>
      <c r="AW103" s="539"/>
      <c r="AX103" s="539"/>
      <c r="AY103" s="540"/>
      <c r="AZ103" s="1867"/>
      <c r="BA103" s="1866" t="s">
        <v>817</v>
      </c>
      <c r="BB103" s="1867"/>
      <c r="BC103" s="1867"/>
      <c r="BD103" s="1867"/>
      <c r="BE103" s="1867"/>
      <c r="BF103" s="1867"/>
      <c r="BG103" s="1868"/>
    </row>
    <row r="104" spans="2:59" ht="19.5" customHeight="1">
      <c r="B104" s="1869" t="s">
        <v>100</v>
      </c>
      <c r="C104" s="1870"/>
      <c r="D104" s="1870"/>
      <c r="E104" s="1870"/>
      <c r="F104" s="1870"/>
      <c r="G104" s="1870"/>
      <c r="H104" s="1870"/>
      <c r="I104" s="1870"/>
      <c r="J104" s="1870"/>
      <c r="K104" s="1870"/>
      <c r="L104" s="1870"/>
      <c r="M104" s="1870"/>
      <c r="N104" s="1870"/>
      <c r="O104" s="1870"/>
      <c r="P104" s="1870"/>
      <c r="Q104" s="1870"/>
      <c r="R104" s="1870"/>
      <c r="S104" s="1870"/>
      <c r="T104" s="1870"/>
      <c r="U104" s="1870"/>
      <c r="V104" s="1870"/>
      <c r="W104" s="1870"/>
      <c r="X104" s="1870"/>
      <c r="Y104" s="1870"/>
      <c r="Z104" s="1871"/>
      <c r="AA104" s="1863">
        <v>81</v>
      </c>
      <c r="AB104" s="1872"/>
      <c r="AC104" s="1957"/>
      <c r="AD104" s="1957"/>
      <c r="AE104" s="1957"/>
      <c r="AF104" s="1957"/>
      <c r="AG104" s="1957"/>
      <c r="AH104" s="1957"/>
      <c r="AI104" s="1958"/>
      <c r="AJ104" s="1872"/>
      <c r="AK104" s="539"/>
      <c r="AL104" s="539"/>
      <c r="AM104" s="539"/>
      <c r="AN104" s="539"/>
      <c r="AO104" s="539"/>
      <c r="AP104" s="539"/>
      <c r="AQ104" s="540"/>
      <c r="AR104" s="1872"/>
      <c r="AS104" s="539"/>
      <c r="AT104" s="539"/>
      <c r="AU104" s="539"/>
      <c r="AV104" s="539"/>
      <c r="AW104" s="539"/>
      <c r="AX104" s="539"/>
      <c r="AY104" s="540"/>
      <c r="AZ104" s="1867"/>
      <c r="BA104" s="1866" t="s">
        <v>817</v>
      </c>
      <c r="BB104" s="1867"/>
      <c r="BC104" s="1867"/>
      <c r="BD104" s="1867"/>
      <c r="BE104" s="1867"/>
      <c r="BF104" s="1867"/>
      <c r="BG104" s="1868"/>
    </row>
    <row r="105" spans="2:59" ht="19.5" customHeight="1">
      <c r="B105" s="1869" t="s">
        <v>101</v>
      </c>
      <c r="C105" s="1870"/>
      <c r="D105" s="1870"/>
      <c r="E105" s="1870"/>
      <c r="F105" s="1870"/>
      <c r="G105" s="1870"/>
      <c r="H105" s="1870"/>
      <c r="I105" s="1870"/>
      <c r="J105" s="1870"/>
      <c r="K105" s="1870"/>
      <c r="L105" s="1870"/>
      <c r="M105" s="1870"/>
      <c r="N105" s="1870"/>
      <c r="O105" s="1870"/>
      <c r="P105" s="1870"/>
      <c r="Q105" s="1870"/>
      <c r="R105" s="1870"/>
      <c r="S105" s="1870"/>
      <c r="T105" s="1870"/>
      <c r="U105" s="1870"/>
      <c r="V105" s="1870"/>
      <c r="W105" s="1870"/>
      <c r="X105" s="1870"/>
      <c r="Y105" s="1870"/>
      <c r="Z105" s="1871"/>
      <c r="AA105" s="1863">
        <v>82</v>
      </c>
      <c r="AB105" s="1872">
        <v>60000</v>
      </c>
      <c r="AC105" s="1957"/>
      <c r="AD105" s="1957"/>
      <c r="AE105" s="1957"/>
      <c r="AF105" s="1957"/>
      <c r="AG105" s="1957"/>
      <c r="AH105" s="1957"/>
      <c r="AI105" s="1958"/>
      <c r="AJ105" s="1872">
        <v>63554</v>
      </c>
      <c r="AK105" s="539"/>
      <c r="AL105" s="539"/>
      <c r="AM105" s="539"/>
      <c r="AN105" s="539"/>
      <c r="AO105" s="539"/>
      <c r="AP105" s="539"/>
      <c r="AQ105" s="540"/>
      <c r="AR105" s="1872">
        <v>100100</v>
      </c>
      <c r="AS105" s="539"/>
      <c r="AT105" s="539"/>
      <c r="AU105" s="539"/>
      <c r="AV105" s="539"/>
      <c r="AW105" s="539"/>
      <c r="AX105" s="539"/>
      <c r="AY105" s="540"/>
      <c r="AZ105" s="1867"/>
      <c r="BA105" s="1866" t="s">
        <v>817</v>
      </c>
      <c r="BB105" s="1867"/>
      <c r="BC105" s="1867"/>
      <c r="BD105" s="1867"/>
      <c r="BE105" s="1867"/>
      <c r="BF105" s="1867"/>
      <c r="BG105" s="1868"/>
    </row>
    <row r="106" spans="2:59" ht="19.5" customHeight="1">
      <c r="B106" s="1869" t="s">
        <v>102</v>
      </c>
      <c r="C106" s="1870"/>
      <c r="D106" s="1870"/>
      <c r="E106" s="1870"/>
      <c r="F106" s="1870"/>
      <c r="G106" s="1870"/>
      <c r="H106" s="1870"/>
      <c r="I106" s="1870"/>
      <c r="J106" s="1870"/>
      <c r="K106" s="1870"/>
      <c r="L106" s="1870"/>
      <c r="M106" s="1870"/>
      <c r="N106" s="1870"/>
      <c r="O106" s="1870"/>
      <c r="P106" s="1870"/>
      <c r="Q106" s="1870"/>
      <c r="R106" s="1870"/>
      <c r="S106" s="1870"/>
      <c r="T106" s="1870"/>
      <c r="U106" s="1870"/>
      <c r="V106" s="1870"/>
      <c r="W106" s="1870"/>
      <c r="X106" s="1870"/>
      <c r="Y106" s="1870"/>
      <c r="Z106" s="1871"/>
      <c r="AA106" s="1863">
        <v>83</v>
      </c>
      <c r="AB106" s="1872"/>
      <c r="AC106" s="1957"/>
      <c r="AD106" s="1957"/>
      <c r="AE106" s="1957"/>
      <c r="AF106" s="1957"/>
      <c r="AG106" s="1957"/>
      <c r="AH106" s="1957"/>
      <c r="AI106" s="1958"/>
      <c r="AJ106" s="1872"/>
      <c r="AK106" s="539"/>
      <c r="AL106" s="539"/>
      <c r="AM106" s="539"/>
      <c r="AN106" s="539"/>
      <c r="AO106" s="539"/>
      <c r="AP106" s="539"/>
      <c r="AQ106" s="540"/>
      <c r="AR106" s="1872"/>
      <c r="AS106" s="539"/>
      <c r="AT106" s="539"/>
      <c r="AU106" s="539"/>
      <c r="AV106" s="539"/>
      <c r="AW106" s="539"/>
      <c r="AX106" s="539"/>
      <c r="AY106" s="540"/>
      <c r="AZ106" s="1867"/>
      <c r="BA106" s="1866" t="s">
        <v>817</v>
      </c>
      <c r="BB106" s="1867"/>
      <c r="BC106" s="1867"/>
      <c r="BD106" s="1867"/>
      <c r="BE106" s="1867"/>
      <c r="BF106" s="1867"/>
      <c r="BG106" s="1868"/>
    </row>
    <row r="107" spans="2:59" ht="19.5" customHeight="1">
      <c r="B107" s="1869" t="s">
        <v>103</v>
      </c>
      <c r="C107" s="1870"/>
      <c r="D107" s="1870"/>
      <c r="E107" s="1870"/>
      <c r="F107" s="1870"/>
      <c r="G107" s="1870"/>
      <c r="H107" s="1870"/>
      <c r="I107" s="1870"/>
      <c r="J107" s="1870"/>
      <c r="K107" s="1870"/>
      <c r="L107" s="1870"/>
      <c r="M107" s="1870"/>
      <c r="N107" s="1870"/>
      <c r="O107" s="1870"/>
      <c r="P107" s="1870"/>
      <c r="Q107" s="1870"/>
      <c r="R107" s="1870"/>
      <c r="S107" s="1870"/>
      <c r="T107" s="1870"/>
      <c r="U107" s="1870"/>
      <c r="V107" s="1870"/>
      <c r="W107" s="1870"/>
      <c r="X107" s="1870"/>
      <c r="Y107" s="1870"/>
      <c r="Z107" s="1871"/>
      <c r="AA107" s="1863">
        <v>84</v>
      </c>
      <c r="AB107" s="1872"/>
      <c r="AC107" s="1957"/>
      <c r="AD107" s="1957"/>
      <c r="AE107" s="1957"/>
      <c r="AF107" s="1957"/>
      <c r="AG107" s="1957"/>
      <c r="AH107" s="1957"/>
      <c r="AI107" s="1958"/>
      <c r="AJ107" s="1872"/>
      <c r="AK107" s="539"/>
      <c r="AL107" s="539"/>
      <c r="AM107" s="539"/>
      <c r="AN107" s="539"/>
      <c r="AO107" s="539"/>
      <c r="AP107" s="539"/>
      <c r="AQ107" s="540"/>
      <c r="AR107" s="1872"/>
      <c r="AS107" s="539"/>
      <c r="AT107" s="539"/>
      <c r="AU107" s="539"/>
      <c r="AV107" s="539"/>
      <c r="AW107" s="539"/>
      <c r="AX107" s="539"/>
      <c r="AY107" s="540"/>
      <c r="AZ107" s="1867"/>
      <c r="BA107" s="1866" t="s">
        <v>817</v>
      </c>
      <c r="BB107" s="1867"/>
      <c r="BC107" s="1867"/>
      <c r="BD107" s="1867"/>
      <c r="BE107" s="1867"/>
      <c r="BF107" s="1867"/>
      <c r="BG107" s="1868"/>
    </row>
    <row r="108" spans="2:59" ht="19.5" customHeight="1">
      <c r="B108" s="1869" t="s">
        <v>104</v>
      </c>
      <c r="C108" s="1870"/>
      <c r="D108" s="1870"/>
      <c r="E108" s="1870"/>
      <c r="F108" s="1870"/>
      <c r="G108" s="1870"/>
      <c r="H108" s="1870"/>
      <c r="I108" s="1870"/>
      <c r="J108" s="1870"/>
      <c r="K108" s="1870"/>
      <c r="L108" s="1870"/>
      <c r="M108" s="1870"/>
      <c r="N108" s="1870"/>
      <c r="O108" s="1870"/>
      <c r="P108" s="1870"/>
      <c r="Q108" s="1870"/>
      <c r="R108" s="1870"/>
      <c r="S108" s="1870"/>
      <c r="T108" s="1870"/>
      <c r="U108" s="1870"/>
      <c r="V108" s="1870"/>
      <c r="W108" s="1870"/>
      <c r="X108" s="1870"/>
      <c r="Y108" s="1870"/>
      <c r="Z108" s="1871"/>
      <c r="AA108" s="1905">
        <v>85</v>
      </c>
      <c r="AB108" s="1872"/>
      <c r="AC108" s="1957"/>
      <c r="AD108" s="1957"/>
      <c r="AE108" s="1957"/>
      <c r="AF108" s="1957"/>
      <c r="AG108" s="1957"/>
      <c r="AH108" s="1957"/>
      <c r="AI108" s="1958"/>
      <c r="AJ108" s="1872"/>
      <c r="AK108" s="539"/>
      <c r="AL108" s="539"/>
      <c r="AM108" s="539"/>
      <c r="AN108" s="539"/>
      <c r="AO108" s="539"/>
      <c r="AP108" s="539"/>
      <c r="AQ108" s="540"/>
      <c r="AR108" s="1872"/>
      <c r="AS108" s="539"/>
      <c r="AT108" s="539"/>
      <c r="AU108" s="539"/>
      <c r="AV108" s="539"/>
      <c r="AW108" s="539"/>
      <c r="AX108" s="539"/>
      <c r="AY108" s="540"/>
      <c r="AZ108" s="1867"/>
      <c r="BA108" s="1866" t="s">
        <v>817</v>
      </c>
      <c r="BB108" s="1867"/>
      <c r="BC108" s="1867"/>
      <c r="BD108" s="1867"/>
      <c r="BE108" s="1867"/>
      <c r="BF108" s="1867"/>
      <c r="BG108" s="1868"/>
    </row>
    <row r="109" spans="2:59" ht="19.5" customHeight="1">
      <c r="B109" s="1869" t="s">
        <v>105</v>
      </c>
      <c r="C109" s="1870"/>
      <c r="D109" s="1870"/>
      <c r="E109" s="1870"/>
      <c r="F109" s="1870"/>
      <c r="G109" s="1870"/>
      <c r="H109" s="1870"/>
      <c r="I109" s="1870"/>
      <c r="J109" s="1870"/>
      <c r="K109" s="1870"/>
      <c r="L109" s="1870"/>
      <c r="M109" s="1870"/>
      <c r="N109" s="1870"/>
      <c r="O109" s="1870"/>
      <c r="P109" s="1870"/>
      <c r="Q109" s="1870"/>
      <c r="R109" s="1870"/>
      <c r="S109" s="1870"/>
      <c r="T109" s="1870"/>
      <c r="U109" s="1870"/>
      <c r="V109" s="1870"/>
      <c r="W109" s="1870"/>
      <c r="X109" s="1870"/>
      <c r="Y109" s="1870"/>
      <c r="Z109" s="1871"/>
      <c r="AA109" s="1863">
        <v>86</v>
      </c>
      <c r="AB109" s="1872"/>
      <c r="AC109" s="1957"/>
      <c r="AD109" s="1957"/>
      <c r="AE109" s="1957"/>
      <c r="AF109" s="1957"/>
      <c r="AG109" s="1957"/>
      <c r="AH109" s="1957"/>
      <c r="AI109" s="1958"/>
      <c r="AJ109" s="1872">
        <v>410</v>
      </c>
      <c r="AK109" s="539"/>
      <c r="AL109" s="539"/>
      <c r="AM109" s="539"/>
      <c r="AN109" s="539"/>
      <c r="AO109" s="539"/>
      <c r="AP109" s="539"/>
      <c r="AQ109" s="540"/>
      <c r="AR109" s="1872">
        <v>410</v>
      </c>
      <c r="AS109" s="539"/>
      <c r="AT109" s="539"/>
      <c r="AU109" s="539"/>
      <c r="AV109" s="539"/>
      <c r="AW109" s="539"/>
      <c r="AX109" s="539"/>
      <c r="AY109" s="540"/>
      <c r="AZ109" s="1867"/>
      <c r="BA109" s="1866" t="s">
        <v>817</v>
      </c>
      <c r="BB109" s="1867"/>
      <c r="BC109" s="1867"/>
      <c r="BD109" s="1867"/>
      <c r="BE109" s="1867"/>
      <c r="BF109" s="1867"/>
      <c r="BG109" s="1868"/>
    </row>
    <row r="110" spans="2:59" ht="19.5" customHeight="1">
      <c r="B110" s="1869" t="s">
        <v>106</v>
      </c>
      <c r="C110" s="1870"/>
      <c r="D110" s="1870"/>
      <c r="E110" s="1870"/>
      <c r="F110" s="1870"/>
      <c r="G110" s="1870"/>
      <c r="H110" s="1870"/>
      <c r="I110" s="1870"/>
      <c r="J110" s="1870"/>
      <c r="K110" s="1870"/>
      <c r="L110" s="1870"/>
      <c r="M110" s="1870"/>
      <c r="N110" s="1870"/>
      <c r="O110" s="1870"/>
      <c r="P110" s="1870"/>
      <c r="Q110" s="1870"/>
      <c r="R110" s="1870"/>
      <c r="S110" s="1870"/>
      <c r="T110" s="1870"/>
      <c r="U110" s="1870"/>
      <c r="V110" s="1870"/>
      <c r="W110" s="1870"/>
      <c r="X110" s="1870"/>
      <c r="Y110" s="1870"/>
      <c r="Z110" s="1871"/>
      <c r="AA110" s="1905">
        <v>87</v>
      </c>
      <c r="AB110" s="1872"/>
      <c r="AC110" s="1957"/>
      <c r="AD110" s="1957"/>
      <c r="AE110" s="1957"/>
      <c r="AF110" s="1957"/>
      <c r="AG110" s="1957"/>
      <c r="AH110" s="1957"/>
      <c r="AI110" s="1958"/>
      <c r="AJ110" s="1872"/>
      <c r="AK110" s="539"/>
      <c r="AL110" s="539"/>
      <c r="AM110" s="539"/>
      <c r="AN110" s="539"/>
      <c r="AO110" s="539"/>
      <c r="AP110" s="539"/>
      <c r="AQ110" s="540"/>
      <c r="AR110" s="1872"/>
      <c r="AS110" s="539"/>
      <c r="AT110" s="539"/>
      <c r="AU110" s="539"/>
      <c r="AV110" s="539"/>
      <c r="AW110" s="539"/>
      <c r="AX110" s="539"/>
      <c r="AY110" s="540"/>
      <c r="AZ110" s="1867"/>
      <c r="BA110" s="1866" t="s">
        <v>817</v>
      </c>
      <c r="BB110" s="1867"/>
      <c r="BC110" s="1867"/>
      <c r="BD110" s="1867"/>
      <c r="BE110" s="1867"/>
      <c r="BF110" s="1867"/>
      <c r="BG110" s="1868"/>
    </row>
    <row r="111" spans="2:59" ht="19.5" customHeight="1" thickBot="1">
      <c r="B111" s="1873" t="s">
        <v>107</v>
      </c>
      <c r="C111" s="1874"/>
      <c r="D111" s="1874"/>
      <c r="E111" s="1874"/>
      <c r="F111" s="1874"/>
      <c r="G111" s="1874"/>
      <c r="H111" s="1874"/>
      <c r="I111" s="1874"/>
      <c r="J111" s="1874"/>
      <c r="K111" s="1874"/>
      <c r="L111" s="1874"/>
      <c r="M111" s="1874"/>
      <c r="N111" s="1874"/>
      <c r="O111" s="1874"/>
      <c r="P111" s="1874"/>
      <c r="Q111" s="1874"/>
      <c r="R111" s="1874"/>
      <c r="S111" s="1874"/>
      <c r="T111" s="1874"/>
      <c r="U111" s="1874"/>
      <c r="V111" s="1874"/>
      <c r="W111" s="1874"/>
      <c r="X111" s="1874"/>
      <c r="Y111" s="1874"/>
      <c r="Z111" s="1875"/>
      <c r="AA111" s="1876">
        <v>88</v>
      </c>
      <c r="AB111" s="1877"/>
      <c r="AC111" s="1969"/>
      <c r="AD111" s="1969"/>
      <c r="AE111" s="1969"/>
      <c r="AF111" s="1969"/>
      <c r="AG111" s="1969"/>
      <c r="AH111" s="1969"/>
      <c r="AI111" s="1970"/>
      <c r="AJ111" s="1877"/>
      <c r="AK111" s="1042"/>
      <c r="AL111" s="1042"/>
      <c r="AM111" s="1042"/>
      <c r="AN111" s="1042"/>
      <c r="AO111" s="1042"/>
      <c r="AP111" s="1042"/>
      <c r="AQ111" s="1113"/>
      <c r="AR111" s="1877">
        <v>1154</v>
      </c>
      <c r="AS111" s="1042"/>
      <c r="AT111" s="1042"/>
      <c r="AU111" s="1042"/>
      <c r="AV111" s="1042"/>
      <c r="AW111" s="1042"/>
      <c r="AX111" s="1042"/>
      <c r="AY111" s="1113"/>
      <c r="AZ111" s="1949"/>
      <c r="BA111" s="1879" t="s">
        <v>817</v>
      </c>
      <c r="BB111" s="1949"/>
      <c r="BC111" s="1949"/>
      <c r="BD111" s="1949"/>
      <c r="BE111" s="1949"/>
      <c r="BF111" s="1949"/>
      <c r="BG111" s="1950"/>
    </row>
    <row r="112" spans="2:59" ht="18" customHeight="1">
      <c r="B112" s="1997" t="s">
        <v>30</v>
      </c>
      <c r="C112" s="1998"/>
      <c r="D112" s="1998"/>
      <c r="E112" s="1998"/>
      <c r="F112" s="1998"/>
      <c r="G112" s="1998"/>
      <c r="H112" s="1998"/>
      <c r="I112" s="1998"/>
      <c r="J112" s="1998"/>
      <c r="K112" s="1998"/>
      <c r="L112" s="1998"/>
      <c r="M112" s="1998"/>
      <c r="N112" s="1998"/>
      <c r="O112" s="1998"/>
      <c r="P112" s="1998"/>
      <c r="Q112" s="1998"/>
      <c r="R112" s="1998"/>
      <c r="S112" s="1998"/>
      <c r="T112" s="1998"/>
      <c r="U112" s="1998"/>
      <c r="V112" s="1998"/>
      <c r="W112" s="1998"/>
      <c r="X112" s="1998"/>
      <c r="Y112" s="1947"/>
      <c r="Z112" s="1948" t="s">
        <v>31</v>
      </c>
      <c r="AA112" s="1863">
        <v>89</v>
      </c>
      <c r="AB112" s="1864">
        <v>65000</v>
      </c>
      <c r="AC112" s="1982"/>
      <c r="AD112" s="1982"/>
      <c r="AE112" s="1982"/>
      <c r="AF112" s="1982"/>
      <c r="AG112" s="1982"/>
      <c r="AH112" s="1982"/>
      <c r="AI112" s="1983"/>
      <c r="AJ112" s="1864">
        <v>81295</v>
      </c>
      <c r="AK112" s="1019"/>
      <c r="AL112" s="1019"/>
      <c r="AM112" s="1019"/>
      <c r="AN112" s="1019"/>
      <c r="AO112" s="1019"/>
      <c r="AP112" s="1019"/>
      <c r="AQ112" s="1865"/>
      <c r="AR112" s="1864">
        <v>214585</v>
      </c>
      <c r="AS112" s="1019"/>
      <c r="AT112" s="1019"/>
      <c r="AU112" s="1019"/>
      <c r="AV112" s="1019"/>
      <c r="AW112" s="1019"/>
      <c r="AX112" s="1019"/>
      <c r="AY112" s="1865"/>
      <c r="AZ112" s="1867"/>
      <c r="BA112" s="1866" t="s">
        <v>817</v>
      </c>
      <c r="BB112" s="1867"/>
      <c r="BC112" s="1867"/>
      <c r="BD112" s="1867"/>
      <c r="BE112" s="1867"/>
      <c r="BF112" s="1867"/>
      <c r="BG112" s="1868"/>
    </row>
    <row r="113" spans="2:59" ht="14.25" customHeight="1">
      <c r="B113" s="1999" t="s">
        <v>32</v>
      </c>
      <c r="C113" s="2000"/>
      <c r="D113" s="2000"/>
      <c r="E113" s="2000"/>
      <c r="F113" s="2000"/>
      <c r="G113" s="2000"/>
      <c r="H113" s="2000"/>
      <c r="I113" s="2000"/>
      <c r="J113" s="2000"/>
      <c r="K113" s="2000"/>
      <c r="L113" s="2000"/>
      <c r="M113" s="2000"/>
      <c r="N113" s="2000"/>
      <c r="O113" s="2000"/>
      <c r="P113" s="2000"/>
      <c r="Q113" s="2000"/>
      <c r="R113" s="2000"/>
      <c r="S113" s="2000"/>
      <c r="T113" s="2000"/>
      <c r="U113" s="2000"/>
      <c r="V113" s="2000"/>
      <c r="W113" s="2000"/>
      <c r="X113" s="2000"/>
      <c r="Y113" s="2000"/>
      <c r="Z113" s="2001"/>
      <c r="AA113" s="2002">
        <v>90</v>
      </c>
      <c r="AB113" s="1889"/>
      <c r="AC113" s="1890"/>
      <c r="AD113" s="1890"/>
      <c r="AE113" s="1890"/>
      <c r="AF113" s="1890"/>
      <c r="AG113" s="1890"/>
      <c r="AH113" s="1890"/>
      <c r="AI113" s="1891"/>
      <c r="AJ113" s="1889"/>
      <c r="AK113" s="1890"/>
      <c r="AL113" s="1890"/>
      <c r="AM113" s="1890"/>
      <c r="AN113" s="1890"/>
      <c r="AO113" s="1890"/>
      <c r="AP113" s="1890"/>
      <c r="AQ113" s="1891"/>
      <c r="AR113" s="1889"/>
      <c r="AS113" s="1890"/>
      <c r="AT113" s="1890"/>
      <c r="AU113" s="1890"/>
      <c r="AV113" s="1890"/>
      <c r="AW113" s="1890"/>
      <c r="AX113" s="1890"/>
      <c r="AY113" s="1891"/>
      <c r="AZ113" s="1892" t="s">
        <v>817</v>
      </c>
      <c r="BA113" s="1893"/>
      <c r="BB113" s="1893"/>
      <c r="BC113" s="1893"/>
      <c r="BD113" s="1893"/>
      <c r="BE113" s="1893"/>
      <c r="BF113" s="1893"/>
      <c r="BG113" s="1894"/>
    </row>
    <row r="114" spans="2:59" ht="12" customHeight="1">
      <c r="B114" s="1895" t="s">
        <v>33</v>
      </c>
      <c r="C114" s="1896"/>
      <c r="D114" s="1896"/>
      <c r="E114" s="1896"/>
      <c r="F114" s="1896"/>
      <c r="G114" s="1896"/>
      <c r="H114" s="1896"/>
      <c r="I114" s="1896"/>
      <c r="J114" s="1896"/>
      <c r="K114" s="1896"/>
      <c r="L114" s="1896"/>
      <c r="M114" s="1896"/>
      <c r="N114" s="1896"/>
      <c r="O114" s="1896"/>
      <c r="P114" s="1896"/>
      <c r="Q114" s="1896"/>
      <c r="R114" s="1896"/>
      <c r="S114" s="1896"/>
      <c r="T114" s="1896"/>
      <c r="U114" s="1896"/>
      <c r="V114" s="1896"/>
      <c r="W114" s="1896"/>
      <c r="X114" s="1896"/>
      <c r="Y114" s="1896"/>
      <c r="Z114" s="1897"/>
      <c r="AA114" s="1993"/>
      <c r="AB114" s="1732"/>
      <c r="AC114" s="1733"/>
      <c r="AD114" s="1733"/>
      <c r="AE114" s="1733"/>
      <c r="AF114" s="1733"/>
      <c r="AG114" s="1733"/>
      <c r="AH114" s="1733"/>
      <c r="AI114" s="1734"/>
      <c r="AJ114" s="1732"/>
      <c r="AK114" s="1733"/>
      <c r="AL114" s="1733"/>
      <c r="AM114" s="1733"/>
      <c r="AN114" s="1733"/>
      <c r="AO114" s="1733"/>
      <c r="AP114" s="1733"/>
      <c r="AQ114" s="1734"/>
      <c r="AR114" s="1732"/>
      <c r="AS114" s="1733"/>
      <c r="AT114" s="1733"/>
      <c r="AU114" s="1733"/>
      <c r="AV114" s="1733"/>
      <c r="AW114" s="1733"/>
      <c r="AX114" s="1733"/>
      <c r="AY114" s="1734"/>
      <c r="AZ114" s="1899"/>
      <c r="BA114" s="1900"/>
      <c r="BB114" s="1900"/>
      <c r="BC114" s="1900"/>
      <c r="BD114" s="1900"/>
      <c r="BE114" s="1900"/>
      <c r="BF114" s="1900"/>
      <c r="BG114" s="1901"/>
    </row>
    <row r="115" spans="2:59" ht="24" customHeight="1" thickBot="1">
      <c r="B115" s="1965" t="s">
        <v>34</v>
      </c>
      <c r="C115" s="1966"/>
      <c r="D115" s="1966"/>
      <c r="E115" s="1966"/>
      <c r="F115" s="1966"/>
      <c r="G115" s="1966"/>
      <c r="H115" s="1966"/>
      <c r="I115" s="1966"/>
      <c r="J115" s="1966"/>
      <c r="K115" s="1966"/>
      <c r="L115" s="1966"/>
      <c r="M115" s="1966"/>
      <c r="N115" s="1966"/>
      <c r="O115" s="1966"/>
      <c r="P115" s="1966"/>
      <c r="Q115" s="1966"/>
      <c r="R115" s="1966"/>
      <c r="S115" s="1966"/>
      <c r="T115" s="1966"/>
      <c r="U115" s="1966"/>
      <c r="V115" s="1966"/>
      <c r="W115" s="1966"/>
      <c r="X115" s="1966"/>
      <c r="Y115" s="1966"/>
      <c r="Z115" s="1967"/>
      <c r="AA115" s="1968">
        <v>91</v>
      </c>
      <c r="AB115" s="1877"/>
      <c r="AC115" s="1969"/>
      <c r="AD115" s="1969"/>
      <c r="AE115" s="1969"/>
      <c r="AF115" s="1969"/>
      <c r="AG115" s="1969"/>
      <c r="AH115" s="1969"/>
      <c r="AI115" s="1970"/>
      <c r="AJ115" s="1877"/>
      <c r="AK115" s="1042"/>
      <c r="AL115" s="1042"/>
      <c r="AM115" s="1042"/>
      <c r="AN115" s="1042"/>
      <c r="AO115" s="1042"/>
      <c r="AP115" s="1042"/>
      <c r="AQ115" s="1113"/>
      <c r="AR115" s="1877"/>
      <c r="AS115" s="1042"/>
      <c r="AT115" s="1042"/>
      <c r="AU115" s="1042"/>
      <c r="AV115" s="1042"/>
      <c r="AW115" s="1042"/>
      <c r="AX115" s="1042"/>
      <c r="AY115" s="1113"/>
      <c r="AZ115" s="1949"/>
      <c r="BA115" s="1879" t="s">
        <v>817</v>
      </c>
      <c r="BB115" s="1949"/>
      <c r="BC115" s="1949"/>
      <c r="BD115" s="1949"/>
      <c r="BE115" s="1949"/>
      <c r="BF115" s="1949"/>
      <c r="BG115" s="1950"/>
    </row>
    <row r="116" spans="1:59" ht="19.5" customHeight="1">
      <c r="A116" s="2003"/>
      <c r="B116" s="2004" t="s">
        <v>108</v>
      </c>
      <c r="C116" s="2005"/>
      <c r="D116" s="2005"/>
      <c r="E116" s="2005"/>
      <c r="F116" s="2005"/>
      <c r="G116" s="2005"/>
      <c r="H116" s="2005"/>
      <c r="I116" s="2005"/>
      <c r="J116" s="2005"/>
      <c r="K116" s="2005"/>
      <c r="L116" s="2005"/>
      <c r="M116" s="2005"/>
      <c r="N116" s="2005"/>
      <c r="O116" s="2005"/>
      <c r="P116" s="2005"/>
      <c r="Q116" s="2005"/>
      <c r="R116" s="2005"/>
      <c r="S116" s="2005"/>
      <c r="T116" s="2005"/>
      <c r="U116" s="2005"/>
      <c r="V116" s="2005"/>
      <c r="W116" s="2005"/>
      <c r="X116" s="2005"/>
      <c r="Y116" s="2005"/>
      <c r="Z116" s="2006"/>
      <c r="AA116" s="1863">
        <v>92</v>
      </c>
      <c r="AB116" s="1864">
        <v>1615000</v>
      </c>
      <c r="AC116" s="1982"/>
      <c r="AD116" s="1982"/>
      <c r="AE116" s="1982"/>
      <c r="AF116" s="1982"/>
      <c r="AG116" s="1982"/>
      <c r="AH116" s="1982"/>
      <c r="AI116" s="1983"/>
      <c r="AJ116" s="1864">
        <v>1632000</v>
      </c>
      <c r="AK116" s="1019"/>
      <c r="AL116" s="1019"/>
      <c r="AM116" s="1019"/>
      <c r="AN116" s="1019"/>
      <c r="AO116" s="1019"/>
      <c r="AP116" s="1019"/>
      <c r="AQ116" s="1865"/>
      <c r="AR116" s="1864">
        <v>1182165</v>
      </c>
      <c r="AS116" s="1019"/>
      <c r="AT116" s="1019"/>
      <c r="AU116" s="1019"/>
      <c r="AV116" s="1019"/>
      <c r="AW116" s="1019"/>
      <c r="AX116" s="1019"/>
      <c r="AY116" s="1865"/>
      <c r="AZ116" s="1867"/>
      <c r="BA116" s="1866" t="s">
        <v>817</v>
      </c>
      <c r="BB116" s="1867"/>
      <c r="BC116" s="1867"/>
      <c r="BD116" s="1867"/>
      <c r="BE116" s="1867"/>
      <c r="BF116" s="1867"/>
      <c r="BG116" s="1868"/>
    </row>
    <row r="117" spans="1:59" ht="19.5" customHeight="1">
      <c r="A117" s="2003"/>
      <c r="B117" s="1869" t="s">
        <v>109</v>
      </c>
      <c r="C117" s="1870"/>
      <c r="D117" s="1870"/>
      <c r="E117" s="1870"/>
      <c r="F117" s="1870"/>
      <c r="G117" s="1870"/>
      <c r="H117" s="1870"/>
      <c r="I117" s="1870"/>
      <c r="J117" s="1870"/>
      <c r="K117" s="1870"/>
      <c r="L117" s="1870"/>
      <c r="M117" s="1870"/>
      <c r="N117" s="1870"/>
      <c r="O117" s="1870"/>
      <c r="P117" s="1870"/>
      <c r="Q117" s="1870"/>
      <c r="R117" s="1870"/>
      <c r="S117" s="1870"/>
      <c r="T117" s="1870"/>
      <c r="U117" s="1870"/>
      <c r="V117" s="1870"/>
      <c r="W117" s="1870"/>
      <c r="X117" s="1870"/>
      <c r="Y117" s="1870"/>
      <c r="Z117" s="1871"/>
      <c r="AA117" s="1863">
        <v>93</v>
      </c>
      <c r="AB117" s="1872">
        <v>469606</v>
      </c>
      <c r="AC117" s="1957"/>
      <c r="AD117" s="1957"/>
      <c r="AE117" s="1957"/>
      <c r="AF117" s="1957"/>
      <c r="AG117" s="1957"/>
      <c r="AH117" s="1957"/>
      <c r="AI117" s="1958"/>
      <c r="AJ117" s="1872">
        <v>746980</v>
      </c>
      <c r="AK117" s="539"/>
      <c r="AL117" s="539"/>
      <c r="AM117" s="539"/>
      <c r="AN117" s="539"/>
      <c r="AO117" s="539"/>
      <c r="AP117" s="539"/>
      <c r="AQ117" s="540"/>
      <c r="AR117" s="1872">
        <v>746980</v>
      </c>
      <c r="AS117" s="539"/>
      <c r="AT117" s="539"/>
      <c r="AU117" s="539"/>
      <c r="AV117" s="539"/>
      <c r="AW117" s="539"/>
      <c r="AX117" s="539"/>
      <c r="AY117" s="540"/>
      <c r="AZ117" s="1867"/>
      <c r="BA117" s="1866" t="s">
        <v>817</v>
      </c>
      <c r="BB117" s="1867"/>
      <c r="BC117" s="1867"/>
      <c r="BD117" s="1867"/>
      <c r="BE117" s="1867"/>
      <c r="BF117" s="1867"/>
      <c r="BG117" s="1868"/>
    </row>
    <row r="118" spans="1:59" ht="19.5" customHeight="1">
      <c r="A118" s="2003"/>
      <c r="B118" s="1869" t="s">
        <v>110</v>
      </c>
      <c r="C118" s="1870"/>
      <c r="D118" s="1870"/>
      <c r="E118" s="1870"/>
      <c r="F118" s="1870"/>
      <c r="G118" s="1870"/>
      <c r="H118" s="1870"/>
      <c r="I118" s="1870"/>
      <c r="J118" s="1870"/>
      <c r="K118" s="1870"/>
      <c r="L118" s="1870"/>
      <c r="M118" s="1870"/>
      <c r="N118" s="1870"/>
      <c r="O118" s="1870"/>
      <c r="P118" s="1870"/>
      <c r="Q118" s="1870"/>
      <c r="R118" s="1870"/>
      <c r="S118" s="1870"/>
      <c r="T118" s="1870"/>
      <c r="U118" s="1870"/>
      <c r="V118" s="1870"/>
      <c r="W118" s="1870"/>
      <c r="X118" s="1870"/>
      <c r="Y118" s="1870"/>
      <c r="Z118" s="1871"/>
      <c r="AA118" s="1863">
        <v>94</v>
      </c>
      <c r="AB118" s="1872"/>
      <c r="AC118" s="1957"/>
      <c r="AD118" s="1957"/>
      <c r="AE118" s="1957"/>
      <c r="AF118" s="1957"/>
      <c r="AG118" s="1957"/>
      <c r="AH118" s="1957"/>
      <c r="AI118" s="1958"/>
      <c r="AJ118" s="1872"/>
      <c r="AK118" s="539"/>
      <c r="AL118" s="539"/>
      <c r="AM118" s="539"/>
      <c r="AN118" s="539"/>
      <c r="AO118" s="539"/>
      <c r="AP118" s="539"/>
      <c r="AQ118" s="540"/>
      <c r="AR118" s="1872"/>
      <c r="AS118" s="539"/>
      <c r="AT118" s="539"/>
      <c r="AU118" s="539"/>
      <c r="AV118" s="539"/>
      <c r="AW118" s="539"/>
      <c r="AX118" s="539"/>
      <c r="AY118" s="540"/>
      <c r="AZ118" s="1867"/>
      <c r="BA118" s="1866" t="s">
        <v>817</v>
      </c>
      <c r="BB118" s="1867"/>
      <c r="BC118" s="1867"/>
      <c r="BD118" s="1867"/>
      <c r="BE118" s="1867"/>
      <c r="BF118" s="1867"/>
      <c r="BG118" s="1868"/>
    </row>
    <row r="119" spans="1:59" ht="19.5" customHeight="1">
      <c r="A119" s="2003"/>
      <c r="B119" s="1869" t="s">
        <v>111</v>
      </c>
      <c r="C119" s="1870"/>
      <c r="D119" s="1870"/>
      <c r="E119" s="1870"/>
      <c r="F119" s="1870"/>
      <c r="G119" s="1870"/>
      <c r="H119" s="1870"/>
      <c r="I119" s="1870"/>
      <c r="J119" s="1870"/>
      <c r="K119" s="1870"/>
      <c r="L119" s="1870"/>
      <c r="M119" s="1870"/>
      <c r="N119" s="1870"/>
      <c r="O119" s="1870"/>
      <c r="P119" s="1870"/>
      <c r="Q119" s="1870"/>
      <c r="R119" s="1870"/>
      <c r="S119" s="1870"/>
      <c r="T119" s="1870"/>
      <c r="U119" s="1870"/>
      <c r="V119" s="1870"/>
      <c r="W119" s="1870"/>
      <c r="X119" s="1870"/>
      <c r="Y119" s="1870"/>
      <c r="Z119" s="1871"/>
      <c r="AA119" s="1863">
        <v>95</v>
      </c>
      <c r="AB119" s="1872"/>
      <c r="AC119" s="1957"/>
      <c r="AD119" s="1957"/>
      <c r="AE119" s="1957"/>
      <c r="AF119" s="1957"/>
      <c r="AG119" s="1957"/>
      <c r="AH119" s="1957"/>
      <c r="AI119" s="1958"/>
      <c r="AJ119" s="1872">
        <v>279006</v>
      </c>
      <c r="AK119" s="539"/>
      <c r="AL119" s="539"/>
      <c r="AM119" s="539"/>
      <c r="AN119" s="539"/>
      <c r="AO119" s="539"/>
      <c r="AP119" s="539"/>
      <c r="AQ119" s="540"/>
      <c r="AR119" s="1872">
        <v>289007</v>
      </c>
      <c r="AS119" s="539"/>
      <c r="AT119" s="539"/>
      <c r="AU119" s="539"/>
      <c r="AV119" s="539"/>
      <c r="AW119" s="539"/>
      <c r="AX119" s="539"/>
      <c r="AY119" s="540"/>
      <c r="AZ119" s="1867"/>
      <c r="BA119" s="1866" t="s">
        <v>817</v>
      </c>
      <c r="BB119" s="1867"/>
      <c r="BC119" s="1867"/>
      <c r="BD119" s="1867"/>
      <c r="BE119" s="1867"/>
      <c r="BF119" s="1867"/>
      <c r="BG119" s="1868"/>
    </row>
    <row r="120" spans="1:59" ht="19.5" customHeight="1">
      <c r="A120" s="2003"/>
      <c r="B120" s="1869" t="s">
        <v>112</v>
      </c>
      <c r="C120" s="1870"/>
      <c r="D120" s="1870"/>
      <c r="E120" s="1870"/>
      <c r="F120" s="1870"/>
      <c r="G120" s="1870"/>
      <c r="H120" s="1870"/>
      <c r="I120" s="1870"/>
      <c r="J120" s="1870"/>
      <c r="K120" s="1870"/>
      <c r="L120" s="1870"/>
      <c r="M120" s="1870"/>
      <c r="N120" s="1870"/>
      <c r="O120" s="1870"/>
      <c r="P120" s="1870"/>
      <c r="Q120" s="1870"/>
      <c r="R120" s="1870"/>
      <c r="S120" s="1870"/>
      <c r="T120" s="1870"/>
      <c r="U120" s="1870"/>
      <c r="V120" s="1870"/>
      <c r="W120" s="1870"/>
      <c r="X120" s="1870"/>
      <c r="Y120" s="1870"/>
      <c r="Z120" s="1871"/>
      <c r="AA120" s="1863">
        <v>96</v>
      </c>
      <c r="AB120" s="1872"/>
      <c r="AC120" s="1957"/>
      <c r="AD120" s="1957"/>
      <c r="AE120" s="1957"/>
      <c r="AF120" s="1957"/>
      <c r="AG120" s="1957"/>
      <c r="AH120" s="1957"/>
      <c r="AI120" s="1958"/>
      <c r="AJ120" s="1872">
        <v>35888</v>
      </c>
      <c r="AK120" s="539"/>
      <c r="AL120" s="539"/>
      <c r="AM120" s="539"/>
      <c r="AN120" s="539"/>
      <c r="AO120" s="539"/>
      <c r="AP120" s="539"/>
      <c r="AQ120" s="540"/>
      <c r="AR120" s="1872">
        <v>93426</v>
      </c>
      <c r="AS120" s="539"/>
      <c r="AT120" s="539"/>
      <c r="AU120" s="539"/>
      <c r="AV120" s="539"/>
      <c r="AW120" s="539"/>
      <c r="AX120" s="539"/>
      <c r="AY120" s="540"/>
      <c r="AZ120" s="1867"/>
      <c r="BA120" s="1866" t="s">
        <v>817</v>
      </c>
      <c r="BB120" s="1867"/>
      <c r="BC120" s="1867"/>
      <c r="BD120" s="1867"/>
      <c r="BE120" s="1867"/>
      <c r="BF120" s="1867"/>
      <c r="BG120" s="1868"/>
    </row>
    <row r="121" spans="1:59" ht="19.5" customHeight="1">
      <c r="A121" s="2003"/>
      <c r="B121" s="1869" t="s">
        <v>113</v>
      </c>
      <c r="C121" s="1870"/>
      <c r="D121" s="1870"/>
      <c r="E121" s="1870"/>
      <c r="F121" s="1870"/>
      <c r="G121" s="1870"/>
      <c r="H121" s="1870"/>
      <c r="I121" s="1870"/>
      <c r="J121" s="1870"/>
      <c r="K121" s="1870"/>
      <c r="L121" s="1870"/>
      <c r="M121" s="1870"/>
      <c r="N121" s="1870"/>
      <c r="O121" s="1870"/>
      <c r="P121" s="1870"/>
      <c r="Q121" s="1870"/>
      <c r="R121" s="1870"/>
      <c r="S121" s="1870"/>
      <c r="T121" s="1870"/>
      <c r="U121" s="1870"/>
      <c r="V121" s="1870"/>
      <c r="W121" s="1870"/>
      <c r="X121" s="1870"/>
      <c r="Y121" s="1870"/>
      <c r="Z121" s="1871"/>
      <c r="AA121" s="1863">
        <v>97</v>
      </c>
      <c r="AB121" s="1872"/>
      <c r="AC121" s="1957"/>
      <c r="AD121" s="1957"/>
      <c r="AE121" s="1957"/>
      <c r="AF121" s="1957"/>
      <c r="AG121" s="1957"/>
      <c r="AH121" s="1957"/>
      <c r="AI121" s="1958"/>
      <c r="AJ121" s="1872"/>
      <c r="AK121" s="539"/>
      <c r="AL121" s="539"/>
      <c r="AM121" s="539"/>
      <c r="AN121" s="539"/>
      <c r="AO121" s="539"/>
      <c r="AP121" s="539"/>
      <c r="AQ121" s="540"/>
      <c r="AR121" s="1872"/>
      <c r="AS121" s="539"/>
      <c r="AT121" s="539"/>
      <c r="AU121" s="539"/>
      <c r="AV121" s="539"/>
      <c r="AW121" s="539"/>
      <c r="AX121" s="539"/>
      <c r="AY121" s="540"/>
      <c r="AZ121" s="1867"/>
      <c r="BA121" s="1866" t="s">
        <v>817</v>
      </c>
      <c r="BB121" s="1867"/>
      <c r="BC121" s="1867"/>
      <c r="BD121" s="1867"/>
      <c r="BE121" s="1867"/>
      <c r="BF121" s="1867"/>
      <c r="BG121" s="1868"/>
    </row>
    <row r="122" spans="1:59" ht="19.5" customHeight="1">
      <c r="A122" s="2003"/>
      <c r="B122" s="1869" t="s">
        <v>114</v>
      </c>
      <c r="C122" s="1870"/>
      <c r="D122" s="1870"/>
      <c r="E122" s="1870"/>
      <c r="F122" s="1870"/>
      <c r="G122" s="1870"/>
      <c r="H122" s="1870"/>
      <c r="I122" s="1870"/>
      <c r="J122" s="1870"/>
      <c r="K122" s="1870"/>
      <c r="L122" s="1870"/>
      <c r="M122" s="1870"/>
      <c r="N122" s="1870"/>
      <c r="O122" s="1870"/>
      <c r="P122" s="1870"/>
      <c r="Q122" s="1870"/>
      <c r="R122" s="1870"/>
      <c r="S122" s="1870"/>
      <c r="T122" s="1870"/>
      <c r="U122" s="1870"/>
      <c r="V122" s="1870"/>
      <c r="W122" s="1870"/>
      <c r="X122" s="1870"/>
      <c r="Y122" s="1870"/>
      <c r="Z122" s="1871"/>
      <c r="AA122" s="1863">
        <v>98</v>
      </c>
      <c r="AB122" s="1872"/>
      <c r="AC122" s="1957"/>
      <c r="AD122" s="1957"/>
      <c r="AE122" s="1957"/>
      <c r="AF122" s="1957"/>
      <c r="AG122" s="1957"/>
      <c r="AH122" s="1957"/>
      <c r="AI122" s="1958"/>
      <c r="AJ122" s="1872"/>
      <c r="AK122" s="539"/>
      <c r="AL122" s="539"/>
      <c r="AM122" s="539"/>
      <c r="AN122" s="539"/>
      <c r="AO122" s="539"/>
      <c r="AP122" s="539"/>
      <c r="AQ122" s="540"/>
      <c r="AR122" s="1872"/>
      <c r="AS122" s="539"/>
      <c r="AT122" s="539"/>
      <c r="AU122" s="539"/>
      <c r="AV122" s="539"/>
      <c r="AW122" s="539"/>
      <c r="AX122" s="539"/>
      <c r="AY122" s="540"/>
      <c r="AZ122" s="1867"/>
      <c r="BA122" s="1866" t="s">
        <v>817</v>
      </c>
      <c r="BB122" s="1867"/>
      <c r="BC122" s="1867"/>
      <c r="BD122" s="1867"/>
      <c r="BE122" s="1867"/>
      <c r="BF122" s="1867"/>
      <c r="BG122" s="1868"/>
    </row>
    <row r="123" spans="1:59" ht="18.75" customHeight="1">
      <c r="A123" s="2003"/>
      <c r="B123" s="1869" t="s">
        <v>115</v>
      </c>
      <c r="C123" s="1870"/>
      <c r="D123" s="1870"/>
      <c r="E123" s="1870"/>
      <c r="F123" s="1870"/>
      <c r="G123" s="1870"/>
      <c r="H123" s="1870"/>
      <c r="I123" s="1870"/>
      <c r="J123" s="1870"/>
      <c r="K123" s="1870"/>
      <c r="L123" s="1870"/>
      <c r="M123" s="1870"/>
      <c r="N123" s="1870"/>
      <c r="O123" s="1870"/>
      <c r="P123" s="1870"/>
      <c r="Q123" s="1870"/>
      <c r="R123" s="1870"/>
      <c r="S123" s="1870"/>
      <c r="T123" s="1870"/>
      <c r="U123" s="1870"/>
      <c r="V123" s="1870"/>
      <c r="W123" s="1870"/>
      <c r="X123" s="1870"/>
      <c r="Y123" s="1870"/>
      <c r="Z123" s="1871"/>
      <c r="AA123" s="1905">
        <v>99</v>
      </c>
      <c r="AB123" s="1872"/>
      <c r="AC123" s="539"/>
      <c r="AD123" s="539"/>
      <c r="AE123" s="539"/>
      <c r="AF123" s="539"/>
      <c r="AG123" s="539"/>
      <c r="AH123" s="539"/>
      <c r="AI123" s="540"/>
      <c r="AJ123" s="1872">
        <v>2145</v>
      </c>
      <c r="AK123" s="539"/>
      <c r="AL123" s="539"/>
      <c r="AM123" s="539"/>
      <c r="AN123" s="539"/>
      <c r="AO123" s="539"/>
      <c r="AP123" s="539"/>
      <c r="AQ123" s="540"/>
      <c r="AR123" s="1872">
        <v>2145</v>
      </c>
      <c r="AS123" s="539"/>
      <c r="AT123" s="539"/>
      <c r="AU123" s="539"/>
      <c r="AV123" s="539"/>
      <c r="AW123" s="539"/>
      <c r="AX123" s="539"/>
      <c r="AY123" s="540"/>
      <c r="AZ123" s="1906"/>
      <c r="BA123" s="1866" t="s">
        <v>817</v>
      </c>
      <c r="BB123" s="1906"/>
      <c r="BC123" s="1906"/>
      <c r="BD123" s="1906"/>
      <c r="BE123" s="1906"/>
      <c r="BF123" s="1906"/>
      <c r="BG123" s="1907"/>
    </row>
    <row r="124" spans="1:59" ht="19.5" customHeight="1">
      <c r="A124" s="2007"/>
      <c r="B124" s="1869" t="s">
        <v>116</v>
      </c>
      <c r="C124" s="1870"/>
      <c r="D124" s="1870"/>
      <c r="E124" s="1870"/>
      <c r="F124" s="1870"/>
      <c r="G124" s="1870"/>
      <c r="H124" s="1870"/>
      <c r="I124" s="1870"/>
      <c r="J124" s="1870"/>
      <c r="K124" s="1870"/>
      <c r="L124" s="1870"/>
      <c r="M124" s="1870"/>
      <c r="N124" s="1870"/>
      <c r="O124" s="1870"/>
      <c r="P124" s="1870"/>
      <c r="Q124" s="1870"/>
      <c r="R124" s="1870"/>
      <c r="S124" s="1870"/>
      <c r="T124" s="1870"/>
      <c r="U124" s="1870"/>
      <c r="V124" s="1870"/>
      <c r="W124" s="1870"/>
      <c r="X124" s="1870"/>
      <c r="Y124" s="1870"/>
      <c r="Z124" s="1871"/>
      <c r="AA124" s="1863">
        <v>100</v>
      </c>
      <c r="AB124" s="1872"/>
      <c r="AC124" s="1957"/>
      <c r="AD124" s="1957"/>
      <c r="AE124" s="1957"/>
      <c r="AF124" s="1957"/>
      <c r="AG124" s="1957"/>
      <c r="AH124" s="1957"/>
      <c r="AI124" s="1958"/>
      <c r="AJ124" s="1872"/>
      <c r="AK124" s="539"/>
      <c r="AL124" s="539"/>
      <c r="AM124" s="539"/>
      <c r="AN124" s="539"/>
      <c r="AO124" s="539"/>
      <c r="AP124" s="539"/>
      <c r="AQ124" s="540"/>
      <c r="AR124" s="1872"/>
      <c r="AS124" s="539"/>
      <c r="AT124" s="539"/>
      <c r="AU124" s="539"/>
      <c r="AV124" s="539"/>
      <c r="AW124" s="539"/>
      <c r="AX124" s="539"/>
      <c r="AY124" s="540"/>
      <c r="AZ124" s="1867"/>
      <c r="BA124" s="1866" t="s">
        <v>817</v>
      </c>
      <c r="BB124" s="1867"/>
      <c r="BC124" s="1867"/>
      <c r="BD124" s="1867"/>
      <c r="BE124" s="1867"/>
      <c r="BF124" s="1867"/>
      <c r="BG124" s="1868"/>
    </row>
    <row r="125" spans="1:59" ht="19.5" customHeight="1">
      <c r="A125" s="2003"/>
      <c r="B125" s="1869" t="s">
        <v>117</v>
      </c>
      <c r="C125" s="1870"/>
      <c r="D125" s="1870"/>
      <c r="E125" s="1870"/>
      <c r="F125" s="1870"/>
      <c r="G125" s="1870"/>
      <c r="H125" s="1870"/>
      <c r="I125" s="1870"/>
      <c r="J125" s="1870"/>
      <c r="K125" s="1870"/>
      <c r="L125" s="1870"/>
      <c r="M125" s="1870"/>
      <c r="N125" s="1870"/>
      <c r="O125" s="1870"/>
      <c r="P125" s="1870"/>
      <c r="Q125" s="1870"/>
      <c r="R125" s="1870"/>
      <c r="S125" s="1870"/>
      <c r="T125" s="1870"/>
      <c r="U125" s="1870"/>
      <c r="V125" s="1870"/>
      <c r="W125" s="1870"/>
      <c r="X125" s="1870"/>
      <c r="Y125" s="1870"/>
      <c r="Z125" s="1871"/>
      <c r="AA125" s="1863">
        <v>101</v>
      </c>
      <c r="AB125" s="1872"/>
      <c r="AC125" s="1957"/>
      <c r="AD125" s="1957"/>
      <c r="AE125" s="1957"/>
      <c r="AF125" s="1957"/>
      <c r="AG125" s="1957"/>
      <c r="AH125" s="1957"/>
      <c r="AI125" s="1958"/>
      <c r="AJ125" s="1872"/>
      <c r="AK125" s="539"/>
      <c r="AL125" s="539"/>
      <c r="AM125" s="539"/>
      <c r="AN125" s="539"/>
      <c r="AO125" s="539"/>
      <c r="AP125" s="539"/>
      <c r="AQ125" s="540"/>
      <c r="AR125" s="1872"/>
      <c r="AS125" s="539"/>
      <c r="AT125" s="539"/>
      <c r="AU125" s="539"/>
      <c r="AV125" s="539"/>
      <c r="AW125" s="539"/>
      <c r="AX125" s="539"/>
      <c r="AY125" s="540"/>
      <c r="AZ125" s="1867"/>
      <c r="BA125" s="1866" t="s">
        <v>817</v>
      </c>
      <c r="BB125" s="1867"/>
      <c r="BC125" s="1867"/>
      <c r="BD125" s="1867"/>
      <c r="BE125" s="1867"/>
      <c r="BF125" s="1867"/>
      <c r="BG125" s="1868"/>
    </row>
    <row r="126" spans="1:59" ht="19.5" customHeight="1">
      <c r="A126" s="2003"/>
      <c r="B126" s="1869" t="s">
        <v>118</v>
      </c>
      <c r="C126" s="1870"/>
      <c r="D126" s="1870"/>
      <c r="E126" s="1870"/>
      <c r="F126" s="1870"/>
      <c r="G126" s="1870"/>
      <c r="H126" s="1870"/>
      <c r="I126" s="1870"/>
      <c r="J126" s="1870"/>
      <c r="K126" s="1870"/>
      <c r="L126" s="1870"/>
      <c r="M126" s="1870"/>
      <c r="N126" s="1870"/>
      <c r="O126" s="1870"/>
      <c r="P126" s="1870"/>
      <c r="Q126" s="1870"/>
      <c r="R126" s="1870"/>
      <c r="S126" s="1870"/>
      <c r="T126" s="1870"/>
      <c r="U126" s="1870"/>
      <c r="V126" s="1870"/>
      <c r="W126" s="1870"/>
      <c r="X126" s="1870"/>
      <c r="Y126" s="1870"/>
      <c r="Z126" s="1871"/>
      <c r="AA126" s="1863">
        <v>102</v>
      </c>
      <c r="AB126" s="1872"/>
      <c r="AC126" s="1957"/>
      <c r="AD126" s="1957"/>
      <c r="AE126" s="1957"/>
      <c r="AF126" s="1957"/>
      <c r="AG126" s="1957"/>
      <c r="AH126" s="1957"/>
      <c r="AI126" s="1958"/>
      <c r="AJ126" s="1872"/>
      <c r="AK126" s="539"/>
      <c r="AL126" s="539"/>
      <c r="AM126" s="539"/>
      <c r="AN126" s="539"/>
      <c r="AO126" s="539"/>
      <c r="AP126" s="539"/>
      <c r="AQ126" s="540"/>
      <c r="AR126" s="1872"/>
      <c r="AS126" s="539"/>
      <c r="AT126" s="539"/>
      <c r="AU126" s="539"/>
      <c r="AV126" s="539"/>
      <c r="AW126" s="539"/>
      <c r="AX126" s="539"/>
      <c r="AY126" s="540"/>
      <c r="AZ126" s="1867"/>
      <c r="BA126" s="1866" t="s">
        <v>817</v>
      </c>
      <c r="BB126" s="1867"/>
      <c r="BC126" s="1867"/>
      <c r="BD126" s="1867"/>
      <c r="BE126" s="1867"/>
      <c r="BF126" s="1867"/>
      <c r="BG126" s="1868"/>
    </row>
    <row r="127" spans="1:59" ht="23.25" customHeight="1">
      <c r="A127" s="2003"/>
      <c r="B127" s="1869" t="s">
        <v>119</v>
      </c>
      <c r="C127" s="1870"/>
      <c r="D127" s="1870"/>
      <c r="E127" s="1870"/>
      <c r="F127" s="1870"/>
      <c r="G127" s="1870"/>
      <c r="H127" s="1870"/>
      <c r="I127" s="1870"/>
      <c r="J127" s="1870"/>
      <c r="K127" s="1870"/>
      <c r="L127" s="1870"/>
      <c r="M127" s="1870"/>
      <c r="N127" s="1870"/>
      <c r="O127" s="1870"/>
      <c r="P127" s="1870"/>
      <c r="Q127" s="1870"/>
      <c r="R127" s="1870"/>
      <c r="S127" s="1870"/>
      <c r="T127" s="1870"/>
      <c r="U127" s="1870"/>
      <c r="V127" s="1870"/>
      <c r="W127" s="1870"/>
      <c r="X127" s="1870"/>
      <c r="Y127" s="1870"/>
      <c r="Z127" s="1871"/>
      <c r="AA127" s="1905">
        <v>103</v>
      </c>
      <c r="AB127" s="1872"/>
      <c r="AC127" s="1957"/>
      <c r="AD127" s="1957"/>
      <c r="AE127" s="1957"/>
      <c r="AF127" s="1957"/>
      <c r="AG127" s="1957"/>
      <c r="AH127" s="1957"/>
      <c r="AI127" s="1958"/>
      <c r="AJ127" s="1872"/>
      <c r="AK127" s="539"/>
      <c r="AL127" s="539"/>
      <c r="AM127" s="539"/>
      <c r="AN127" s="539"/>
      <c r="AO127" s="539"/>
      <c r="AP127" s="539"/>
      <c r="AQ127" s="540"/>
      <c r="AR127" s="1872"/>
      <c r="AS127" s="539"/>
      <c r="AT127" s="539"/>
      <c r="AU127" s="539"/>
      <c r="AV127" s="539"/>
      <c r="AW127" s="539"/>
      <c r="AX127" s="539"/>
      <c r="AY127" s="540"/>
      <c r="AZ127" s="1906"/>
      <c r="BA127" s="1866" t="s">
        <v>817</v>
      </c>
      <c r="BB127" s="1906"/>
      <c r="BC127" s="1906"/>
      <c r="BD127" s="1906"/>
      <c r="BE127" s="1906"/>
      <c r="BF127" s="1906"/>
      <c r="BG127" s="1907"/>
    </row>
    <row r="128" spans="2:59" ht="24" customHeight="1">
      <c r="B128" s="1902" t="s">
        <v>120</v>
      </c>
      <c r="C128" s="1903"/>
      <c r="D128" s="1903"/>
      <c r="E128" s="1903"/>
      <c r="F128" s="1903"/>
      <c r="G128" s="1903"/>
      <c r="H128" s="1903"/>
      <c r="I128" s="1903"/>
      <c r="J128" s="1903"/>
      <c r="K128" s="1903"/>
      <c r="L128" s="1903"/>
      <c r="M128" s="1903"/>
      <c r="N128" s="1903"/>
      <c r="O128" s="1903"/>
      <c r="P128" s="1903"/>
      <c r="Q128" s="1903"/>
      <c r="R128" s="1903"/>
      <c r="S128" s="1903"/>
      <c r="T128" s="1903"/>
      <c r="U128" s="1903"/>
      <c r="V128" s="1903"/>
      <c r="W128" s="1903"/>
      <c r="X128" s="1903"/>
      <c r="Y128" s="1903"/>
      <c r="Z128" s="1904"/>
      <c r="AA128" s="1956">
        <v>104</v>
      </c>
      <c r="AB128" s="1872"/>
      <c r="AC128" s="539"/>
      <c r="AD128" s="539"/>
      <c r="AE128" s="539"/>
      <c r="AF128" s="539"/>
      <c r="AG128" s="539"/>
      <c r="AH128" s="539"/>
      <c r="AI128" s="540"/>
      <c r="AJ128" s="1872"/>
      <c r="AK128" s="539"/>
      <c r="AL128" s="539"/>
      <c r="AM128" s="539"/>
      <c r="AN128" s="539"/>
      <c r="AO128" s="539"/>
      <c r="AP128" s="539"/>
      <c r="AQ128" s="540"/>
      <c r="AR128" s="1872"/>
      <c r="AS128" s="539"/>
      <c r="AT128" s="539"/>
      <c r="AU128" s="539"/>
      <c r="AV128" s="539"/>
      <c r="AW128" s="539"/>
      <c r="AX128" s="539"/>
      <c r="AY128" s="540"/>
      <c r="AZ128" s="1906"/>
      <c r="BA128" s="1866" t="s">
        <v>817</v>
      </c>
      <c r="BB128" s="1906"/>
      <c r="BC128" s="1906"/>
      <c r="BD128" s="1906"/>
      <c r="BE128" s="1906"/>
      <c r="BF128" s="1906"/>
      <c r="BG128" s="1907"/>
    </row>
    <row r="129" spans="2:59" ht="23.25" customHeight="1">
      <c r="B129" s="1869" t="s">
        <v>121</v>
      </c>
      <c r="C129" s="1870"/>
      <c r="D129" s="1870"/>
      <c r="E129" s="1870"/>
      <c r="F129" s="1870"/>
      <c r="G129" s="1870"/>
      <c r="H129" s="1870"/>
      <c r="I129" s="1870"/>
      <c r="J129" s="1870"/>
      <c r="K129" s="1870"/>
      <c r="L129" s="1870"/>
      <c r="M129" s="1870"/>
      <c r="N129" s="1870"/>
      <c r="O129" s="1870"/>
      <c r="P129" s="1870"/>
      <c r="Q129" s="1870"/>
      <c r="R129" s="1870"/>
      <c r="S129" s="1870"/>
      <c r="T129" s="1870"/>
      <c r="U129" s="1870"/>
      <c r="V129" s="1870"/>
      <c r="W129" s="1870"/>
      <c r="X129" s="1870"/>
      <c r="Y129" s="1870"/>
      <c r="Z129" s="1871"/>
      <c r="AA129" s="1863">
        <v>105</v>
      </c>
      <c r="AB129" s="1872"/>
      <c r="AC129" s="1957"/>
      <c r="AD129" s="1957"/>
      <c r="AE129" s="1957"/>
      <c r="AF129" s="1957"/>
      <c r="AG129" s="1957"/>
      <c r="AH129" s="1957"/>
      <c r="AI129" s="1958"/>
      <c r="AJ129" s="1872"/>
      <c r="AK129" s="539"/>
      <c r="AL129" s="539"/>
      <c r="AM129" s="539"/>
      <c r="AN129" s="539"/>
      <c r="AO129" s="539"/>
      <c r="AP129" s="539"/>
      <c r="AQ129" s="540"/>
      <c r="AR129" s="1872"/>
      <c r="AS129" s="539"/>
      <c r="AT129" s="539"/>
      <c r="AU129" s="539"/>
      <c r="AV129" s="539"/>
      <c r="AW129" s="539"/>
      <c r="AX129" s="539"/>
      <c r="AY129" s="540"/>
      <c r="AZ129" s="1867"/>
      <c r="BA129" s="1866" t="s">
        <v>817</v>
      </c>
      <c r="BB129" s="1867"/>
      <c r="BC129" s="1867"/>
      <c r="BD129" s="1867"/>
      <c r="BE129" s="1867"/>
      <c r="BF129" s="1867"/>
      <c r="BG129" s="1868"/>
    </row>
    <row r="130" spans="2:59" ht="23.25" customHeight="1">
      <c r="B130" s="1869" t="s">
        <v>122</v>
      </c>
      <c r="C130" s="1870"/>
      <c r="D130" s="1870"/>
      <c r="E130" s="1870"/>
      <c r="F130" s="1870"/>
      <c r="G130" s="1870"/>
      <c r="H130" s="1870"/>
      <c r="I130" s="1870"/>
      <c r="J130" s="1870"/>
      <c r="K130" s="1870"/>
      <c r="L130" s="1870"/>
      <c r="M130" s="1870"/>
      <c r="N130" s="1870"/>
      <c r="O130" s="1870"/>
      <c r="P130" s="1870"/>
      <c r="Q130" s="1870"/>
      <c r="R130" s="1870"/>
      <c r="S130" s="1870"/>
      <c r="T130" s="1870"/>
      <c r="U130" s="1870"/>
      <c r="V130" s="1870"/>
      <c r="W130" s="1870"/>
      <c r="X130" s="1870"/>
      <c r="Y130" s="1870"/>
      <c r="Z130" s="1871"/>
      <c r="AA130" s="1863">
        <v>106</v>
      </c>
      <c r="AB130" s="1872"/>
      <c r="AC130" s="1957"/>
      <c r="AD130" s="1957"/>
      <c r="AE130" s="1957"/>
      <c r="AF130" s="1957"/>
      <c r="AG130" s="1957"/>
      <c r="AH130" s="1957"/>
      <c r="AI130" s="1958"/>
      <c r="AJ130" s="1872"/>
      <c r="AK130" s="539"/>
      <c r="AL130" s="539"/>
      <c r="AM130" s="539"/>
      <c r="AN130" s="539"/>
      <c r="AO130" s="539"/>
      <c r="AP130" s="539"/>
      <c r="AQ130" s="540"/>
      <c r="AR130" s="1872"/>
      <c r="AS130" s="539"/>
      <c r="AT130" s="539"/>
      <c r="AU130" s="539"/>
      <c r="AV130" s="539"/>
      <c r="AW130" s="539"/>
      <c r="AX130" s="539"/>
      <c r="AY130" s="540"/>
      <c r="AZ130" s="1867"/>
      <c r="BA130" s="1866" t="s">
        <v>817</v>
      </c>
      <c r="BB130" s="1867"/>
      <c r="BC130" s="1867"/>
      <c r="BD130" s="1867"/>
      <c r="BE130" s="1867"/>
      <c r="BF130" s="1867"/>
      <c r="BG130" s="1868"/>
    </row>
    <row r="131" spans="2:59" ht="19.5" customHeight="1">
      <c r="B131" s="1869" t="s">
        <v>123</v>
      </c>
      <c r="C131" s="1870"/>
      <c r="D131" s="1870"/>
      <c r="E131" s="1870"/>
      <c r="F131" s="1870"/>
      <c r="G131" s="1870"/>
      <c r="H131" s="1870"/>
      <c r="I131" s="1870"/>
      <c r="J131" s="1870"/>
      <c r="K131" s="1870"/>
      <c r="L131" s="1870"/>
      <c r="M131" s="1870"/>
      <c r="N131" s="1870"/>
      <c r="O131" s="1870"/>
      <c r="P131" s="1870"/>
      <c r="Q131" s="1870"/>
      <c r="R131" s="1870"/>
      <c r="S131" s="1870"/>
      <c r="T131" s="1870"/>
      <c r="U131" s="1870"/>
      <c r="V131" s="1870"/>
      <c r="W131" s="1870"/>
      <c r="X131" s="1870"/>
      <c r="Y131" s="1870"/>
      <c r="Z131" s="1871"/>
      <c r="AA131" s="1863">
        <v>107</v>
      </c>
      <c r="AB131" s="1872">
        <v>84000</v>
      </c>
      <c r="AC131" s="1957"/>
      <c r="AD131" s="1957"/>
      <c r="AE131" s="1957"/>
      <c r="AF131" s="1957"/>
      <c r="AG131" s="1957"/>
      <c r="AH131" s="1957"/>
      <c r="AI131" s="1958"/>
      <c r="AJ131" s="1872">
        <v>84000</v>
      </c>
      <c r="AK131" s="539"/>
      <c r="AL131" s="539"/>
      <c r="AM131" s="539"/>
      <c r="AN131" s="539"/>
      <c r="AO131" s="539"/>
      <c r="AP131" s="539"/>
      <c r="AQ131" s="540"/>
      <c r="AR131" s="1872">
        <v>315247</v>
      </c>
      <c r="AS131" s="539"/>
      <c r="AT131" s="539"/>
      <c r="AU131" s="539"/>
      <c r="AV131" s="539"/>
      <c r="AW131" s="539"/>
      <c r="AX131" s="539"/>
      <c r="AY131" s="540"/>
      <c r="AZ131" s="1867"/>
      <c r="BA131" s="1866" t="s">
        <v>817</v>
      </c>
      <c r="BB131" s="1867"/>
      <c r="BC131" s="1867"/>
      <c r="BD131" s="1867"/>
      <c r="BE131" s="1867"/>
      <c r="BF131" s="1867"/>
      <c r="BG131" s="1868"/>
    </row>
    <row r="132" spans="2:59" ht="19.5" customHeight="1">
      <c r="B132" s="1869" t="s">
        <v>124</v>
      </c>
      <c r="C132" s="1870"/>
      <c r="D132" s="1870"/>
      <c r="E132" s="1870"/>
      <c r="F132" s="1870"/>
      <c r="G132" s="1870"/>
      <c r="H132" s="1870"/>
      <c r="I132" s="1870"/>
      <c r="J132" s="1870"/>
      <c r="K132" s="1870"/>
      <c r="L132" s="1870"/>
      <c r="M132" s="1870"/>
      <c r="N132" s="1870"/>
      <c r="O132" s="1870"/>
      <c r="P132" s="1870"/>
      <c r="Q132" s="1870"/>
      <c r="R132" s="1870"/>
      <c r="S132" s="1870"/>
      <c r="T132" s="1870"/>
      <c r="U132" s="1870"/>
      <c r="V132" s="1870"/>
      <c r="W132" s="1870"/>
      <c r="X132" s="1870"/>
      <c r="Y132" s="1870"/>
      <c r="Z132" s="1871"/>
      <c r="AA132" s="1863">
        <v>108</v>
      </c>
      <c r="AB132" s="1872"/>
      <c r="AC132" s="1957"/>
      <c r="AD132" s="1957"/>
      <c r="AE132" s="1957"/>
      <c r="AF132" s="1957"/>
      <c r="AG132" s="1957"/>
      <c r="AH132" s="1957"/>
      <c r="AI132" s="1958"/>
      <c r="AJ132" s="1872"/>
      <c r="AK132" s="539"/>
      <c r="AL132" s="539"/>
      <c r="AM132" s="539"/>
      <c r="AN132" s="539"/>
      <c r="AO132" s="539"/>
      <c r="AP132" s="539"/>
      <c r="AQ132" s="540"/>
      <c r="AR132" s="1872">
        <v>373</v>
      </c>
      <c r="AS132" s="539"/>
      <c r="AT132" s="539"/>
      <c r="AU132" s="539"/>
      <c r="AV132" s="539"/>
      <c r="AW132" s="539"/>
      <c r="AX132" s="539"/>
      <c r="AY132" s="540"/>
      <c r="AZ132" s="1867"/>
      <c r="BA132" s="1866" t="s">
        <v>817</v>
      </c>
      <c r="BB132" s="1867"/>
      <c r="BC132" s="1867"/>
      <c r="BD132" s="1867"/>
      <c r="BE132" s="1867"/>
      <c r="BF132" s="1867"/>
      <c r="BG132" s="1868"/>
    </row>
    <row r="133" spans="2:59" ht="19.5" customHeight="1">
      <c r="B133" s="1869" t="s">
        <v>125</v>
      </c>
      <c r="C133" s="1870"/>
      <c r="D133" s="1870"/>
      <c r="E133" s="1870"/>
      <c r="F133" s="1870"/>
      <c r="G133" s="1870"/>
      <c r="H133" s="1870"/>
      <c r="I133" s="1870"/>
      <c r="J133" s="1870"/>
      <c r="K133" s="1870"/>
      <c r="L133" s="1870"/>
      <c r="M133" s="1870"/>
      <c r="N133" s="1870"/>
      <c r="O133" s="1870"/>
      <c r="P133" s="1870"/>
      <c r="Q133" s="1870"/>
      <c r="R133" s="1870"/>
      <c r="S133" s="1870"/>
      <c r="T133" s="1870"/>
      <c r="U133" s="1870"/>
      <c r="V133" s="1870"/>
      <c r="W133" s="1870"/>
      <c r="X133" s="1870"/>
      <c r="Y133" s="1870"/>
      <c r="Z133" s="1871"/>
      <c r="AA133" s="1905">
        <v>109</v>
      </c>
      <c r="AB133" s="1872"/>
      <c r="AC133" s="1957"/>
      <c r="AD133" s="1957"/>
      <c r="AE133" s="1957"/>
      <c r="AF133" s="1957"/>
      <c r="AG133" s="1957"/>
      <c r="AH133" s="1957"/>
      <c r="AI133" s="1958"/>
      <c r="AJ133" s="1872"/>
      <c r="AK133" s="539"/>
      <c r="AL133" s="539"/>
      <c r="AM133" s="539"/>
      <c r="AN133" s="539"/>
      <c r="AO133" s="539"/>
      <c r="AP133" s="539"/>
      <c r="AQ133" s="540"/>
      <c r="AR133" s="1872">
        <v>851</v>
      </c>
      <c r="AS133" s="539"/>
      <c r="AT133" s="539"/>
      <c r="AU133" s="539"/>
      <c r="AV133" s="539"/>
      <c r="AW133" s="539"/>
      <c r="AX133" s="539"/>
      <c r="AY133" s="540"/>
      <c r="AZ133" s="1906"/>
      <c r="BA133" s="1866" t="s">
        <v>817</v>
      </c>
      <c r="BB133" s="1906"/>
      <c r="BC133" s="1906"/>
      <c r="BD133" s="1906"/>
      <c r="BE133" s="1906"/>
      <c r="BF133" s="1906"/>
      <c r="BG133" s="1907"/>
    </row>
    <row r="134" spans="2:59" ht="13.5" customHeight="1">
      <c r="B134" s="1917" t="s">
        <v>35</v>
      </c>
      <c r="C134" s="1918"/>
      <c r="D134" s="1918"/>
      <c r="E134" s="1918"/>
      <c r="F134" s="1918"/>
      <c r="G134" s="1918"/>
      <c r="H134" s="1918"/>
      <c r="I134" s="1918"/>
      <c r="J134" s="1918"/>
      <c r="K134" s="1918"/>
      <c r="L134" s="1918"/>
      <c r="M134" s="1918"/>
      <c r="N134" s="1918"/>
      <c r="O134" s="1918"/>
      <c r="P134" s="1918"/>
      <c r="Q134" s="1918"/>
      <c r="R134" s="1918"/>
      <c r="S134" s="1918"/>
      <c r="T134" s="1918"/>
      <c r="U134" s="1918"/>
      <c r="V134" s="1918"/>
      <c r="W134" s="1918"/>
      <c r="X134" s="1918"/>
      <c r="Y134" s="1918"/>
      <c r="Z134" s="1919"/>
      <c r="AA134" s="1888">
        <v>110</v>
      </c>
      <c r="AB134" s="1889"/>
      <c r="AC134" s="1890"/>
      <c r="AD134" s="1890"/>
      <c r="AE134" s="1890"/>
      <c r="AF134" s="1890"/>
      <c r="AG134" s="1890"/>
      <c r="AH134" s="1890"/>
      <c r="AI134" s="1891"/>
      <c r="AJ134" s="1889"/>
      <c r="AK134" s="1890"/>
      <c r="AL134" s="1890"/>
      <c r="AM134" s="1890"/>
      <c r="AN134" s="1890"/>
      <c r="AO134" s="1890"/>
      <c r="AP134" s="1890"/>
      <c r="AQ134" s="1891"/>
      <c r="AR134" s="1889"/>
      <c r="AS134" s="1890"/>
      <c r="AT134" s="1890"/>
      <c r="AU134" s="1890"/>
      <c r="AV134" s="1890"/>
      <c r="AW134" s="1890"/>
      <c r="AX134" s="1890"/>
      <c r="AY134" s="1891"/>
      <c r="AZ134" s="1892" t="s">
        <v>817</v>
      </c>
      <c r="BA134" s="1893"/>
      <c r="BB134" s="1893"/>
      <c r="BC134" s="1893"/>
      <c r="BD134" s="1893"/>
      <c r="BE134" s="1893"/>
      <c r="BF134" s="1893"/>
      <c r="BG134" s="1894"/>
    </row>
    <row r="135" spans="2:59" ht="14.25" customHeight="1" thickBot="1">
      <c r="B135" s="2008" t="s">
        <v>36</v>
      </c>
      <c r="C135" s="2009"/>
      <c r="D135" s="2009"/>
      <c r="E135" s="2009"/>
      <c r="F135" s="2009"/>
      <c r="G135" s="2009"/>
      <c r="H135" s="2009"/>
      <c r="I135" s="2009"/>
      <c r="J135" s="2009"/>
      <c r="K135" s="2009"/>
      <c r="L135" s="2009"/>
      <c r="M135" s="2009"/>
      <c r="N135" s="2009"/>
      <c r="O135" s="2009"/>
      <c r="P135" s="2009"/>
      <c r="Q135" s="2009"/>
      <c r="R135" s="2009"/>
      <c r="S135" s="2009"/>
      <c r="T135" s="2009"/>
      <c r="U135" s="2009"/>
      <c r="V135" s="2009"/>
      <c r="W135" s="2009"/>
      <c r="X135" s="2009"/>
      <c r="Y135" s="2009"/>
      <c r="Z135" s="2010"/>
      <c r="AA135" s="1923"/>
      <c r="AB135" s="1924"/>
      <c r="AC135" s="1925"/>
      <c r="AD135" s="1925"/>
      <c r="AE135" s="1925"/>
      <c r="AF135" s="1925"/>
      <c r="AG135" s="1925"/>
      <c r="AH135" s="1925"/>
      <c r="AI135" s="1926"/>
      <c r="AJ135" s="1924"/>
      <c r="AK135" s="1925"/>
      <c r="AL135" s="1925"/>
      <c r="AM135" s="1925"/>
      <c r="AN135" s="1925"/>
      <c r="AO135" s="1925"/>
      <c r="AP135" s="1925"/>
      <c r="AQ135" s="1926"/>
      <c r="AR135" s="1924"/>
      <c r="AS135" s="1925"/>
      <c r="AT135" s="1925"/>
      <c r="AU135" s="1925"/>
      <c r="AV135" s="1925"/>
      <c r="AW135" s="1925"/>
      <c r="AX135" s="1925"/>
      <c r="AY135" s="1926"/>
      <c r="AZ135" s="1927"/>
      <c r="BA135" s="1928"/>
      <c r="BB135" s="1928"/>
      <c r="BC135" s="1928"/>
      <c r="BD135" s="1928"/>
      <c r="BE135" s="1928"/>
      <c r="BF135" s="1928"/>
      <c r="BG135" s="1929"/>
    </row>
    <row r="136" spans="2:59" ht="19.5" customHeight="1">
      <c r="B136" s="2011" t="s">
        <v>37</v>
      </c>
      <c r="C136" s="2012"/>
      <c r="D136" s="2012"/>
      <c r="E136" s="2012"/>
      <c r="F136" s="2012"/>
      <c r="G136" s="2012"/>
      <c r="H136" s="2012"/>
      <c r="I136" s="2012"/>
      <c r="J136" s="2012"/>
      <c r="K136" s="2012"/>
      <c r="L136" s="2012"/>
      <c r="M136" s="2012"/>
      <c r="N136" s="2012"/>
      <c r="O136" s="2012"/>
      <c r="P136" s="2012"/>
      <c r="Q136" s="2012"/>
      <c r="R136" s="2012"/>
      <c r="S136" s="2012"/>
      <c r="T136" s="2013"/>
      <c r="U136" s="1947"/>
      <c r="V136" s="1947"/>
      <c r="W136" s="1947"/>
      <c r="X136" s="1947"/>
      <c r="Y136" s="1947"/>
      <c r="Z136" s="1948" t="s">
        <v>38</v>
      </c>
      <c r="AA136" s="1863">
        <v>111</v>
      </c>
      <c r="AB136" s="1864">
        <v>2168606</v>
      </c>
      <c r="AC136" s="1982"/>
      <c r="AD136" s="1982"/>
      <c r="AE136" s="1982"/>
      <c r="AF136" s="1982"/>
      <c r="AG136" s="1982"/>
      <c r="AH136" s="1982"/>
      <c r="AI136" s="1983"/>
      <c r="AJ136" s="1864">
        <v>2780019</v>
      </c>
      <c r="AK136" s="1019"/>
      <c r="AL136" s="1019"/>
      <c r="AM136" s="1019"/>
      <c r="AN136" s="1019"/>
      <c r="AO136" s="1019"/>
      <c r="AP136" s="1019"/>
      <c r="AQ136" s="1865"/>
      <c r="AR136" s="1864">
        <v>2630194</v>
      </c>
      <c r="AS136" s="1019"/>
      <c r="AT136" s="1019"/>
      <c r="AU136" s="1019"/>
      <c r="AV136" s="1019"/>
      <c r="AW136" s="1019"/>
      <c r="AX136" s="1019"/>
      <c r="AY136" s="1865"/>
      <c r="AZ136" s="1867"/>
      <c r="BA136" s="1866" t="s">
        <v>817</v>
      </c>
      <c r="BB136" s="1867"/>
      <c r="BC136" s="1867"/>
      <c r="BD136" s="1867"/>
      <c r="BE136" s="1867"/>
      <c r="BF136" s="1867"/>
      <c r="BG136" s="1868"/>
    </row>
    <row r="137" spans="2:59" ht="24.75" customHeight="1">
      <c r="B137" s="1962" t="s">
        <v>39</v>
      </c>
      <c r="C137" s="1963"/>
      <c r="D137" s="1963"/>
      <c r="E137" s="1963"/>
      <c r="F137" s="1963"/>
      <c r="G137" s="1963"/>
      <c r="H137" s="1963"/>
      <c r="I137" s="1963"/>
      <c r="J137" s="1963"/>
      <c r="K137" s="1963"/>
      <c r="L137" s="1963"/>
      <c r="M137" s="1963"/>
      <c r="N137" s="1963"/>
      <c r="O137" s="1963"/>
      <c r="P137" s="1963"/>
      <c r="Q137" s="1963"/>
      <c r="R137" s="1963"/>
      <c r="S137" s="1963"/>
      <c r="T137" s="1963"/>
      <c r="U137" s="1963"/>
      <c r="V137" s="1963"/>
      <c r="W137" s="1963"/>
      <c r="X137" s="1963"/>
      <c r="Y137" s="1963"/>
      <c r="Z137" s="1964"/>
      <c r="AA137" s="1905">
        <v>112</v>
      </c>
      <c r="AB137" s="1872"/>
      <c r="AC137" s="1957"/>
      <c r="AD137" s="1957"/>
      <c r="AE137" s="1957"/>
      <c r="AF137" s="1957"/>
      <c r="AG137" s="1957"/>
      <c r="AH137" s="1957"/>
      <c r="AI137" s="1958"/>
      <c r="AJ137" s="1872"/>
      <c r="AK137" s="539"/>
      <c r="AL137" s="539"/>
      <c r="AM137" s="539"/>
      <c r="AN137" s="539"/>
      <c r="AO137" s="539"/>
      <c r="AP137" s="539"/>
      <c r="AQ137" s="540"/>
      <c r="AR137" s="1872">
        <v>1179</v>
      </c>
      <c r="AS137" s="539"/>
      <c r="AT137" s="539"/>
      <c r="AU137" s="539"/>
      <c r="AV137" s="539"/>
      <c r="AW137" s="539"/>
      <c r="AX137" s="539"/>
      <c r="AY137" s="540"/>
      <c r="AZ137" s="1906"/>
      <c r="BA137" s="1866" t="s">
        <v>817</v>
      </c>
      <c r="BB137" s="1906"/>
      <c r="BC137" s="1906"/>
      <c r="BD137" s="1906"/>
      <c r="BE137" s="1906"/>
      <c r="BF137" s="1906"/>
      <c r="BG137" s="1907"/>
    </row>
    <row r="138" spans="2:59" ht="19.5" customHeight="1">
      <c r="B138" s="1962" t="s">
        <v>40</v>
      </c>
      <c r="C138" s="1963"/>
      <c r="D138" s="1963"/>
      <c r="E138" s="1963"/>
      <c r="F138" s="1963"/>
      <c r="G138" s="1963"/>
      <c r="H138" s="1963"/>
      <c r="I138" s="1963"/>
      <c r="J138" s="1963"/>
      <c r="K138" s="1963"/>
      <c r="L138" s="1963"/>
      <c r="M138" s="1963"/>
      <c r="N138" s="1963"/>
      <c r="O138" s="1963"/>
      <c r="P138" s="1963"/>
      <c r="Q138" s="1963"/>
      <c r="R138" s="1963"/>
      <c r="S138" s="1963"/>
      <c r="T138" s="1963"/>
      <c r="U138" s="1963"/>
      <c r="V138" s="1963"/>
      <c r="W138" s="1963"/>
      <c r="X138" s="1963"/>
      <c r="Y138" s="1963"/>
      <c r="Z138" s="1964"/>
      <c r="AA138" s="1905">
        <v>113</v>
      </c>
      <c r="AB138" s="1872">
        <v>57500</v>
      </c>
      <c r="AC138" s="1957"/>
      <c r="AD138" s="1957"/>
      <c r="AE138" s="1957"/>
      <c r="AF138" s="1957"/>
      <c r="AG138" s="1957"/>
      <c r="AH138" s="1957"/>
      <c r="AI138" s="1958"/>
      <c r="AJ138" s="1872">
        <v>57500</v>
      </c>
      <c r="AK138" s="539"/>
      <c r="AL138" s="539"/>
      <c r="AM138" s="539"/>
      <c r="AN138" s="539"/>
      <c r="AO138" s="539"/>
      <c r="AP138" s="539"/>
      <c r="AQ138" s="540"/>
      <c r="AR138" s="1872">
        <v>72605</v>
      </c>
      <c r="AS138" s="539"/>
      <c r="AT138" s="539"/>
      <c r="AU138" s="539"/>
      <c r="AV138" s="539"/>
      <c r="AW138" s="539"/>
      <c r="AX138" s="539"/>
      <c r="AY138" s="540"/>
      <c r="AZ138" s="1906"/>
      <c r="BA138" s="1866" t="s">
        <v>817</v>
      </c>
      <c r="BB138" s="1906"/>
      <c r="BC138" s="1906"/>
      <c r="BD138" s="1906"/>
      <c r="BE138" s="1906"/>
      <c r="BF138" s="1906"/>
      <c r="BG138" s="1907"/>
    </row>
    <row r="139" spans="2:59" ht="23.25" customHeight="1">
      <c r="B139" s="1962" t="s">
        <v>41</v>
      </c>
      <c r="C139" s="1963"/>
      <c r="D139" s="1963"/>
      <c r="E139" s="1963"/>
      <c r="F139" s="1963"/>
      <c r="G139" s="1963"/>
      <c r="H139" s="1963"/>
      <c r="I139" s="1963"/>
      <c r="J139" s="1963"/>
      <c r="K139" s="1963"/>
      <c r="L139" s="1963"/>
      <c r="M139" s="1963"/>
      <c r="N139" s="1963"/>
      <c r="O139" s="1963"/>
      <c r="P139" s="1963"/>
      <c r="Q139" s="1963"/>
      <c r="R139" s="1963"/>
      <c r="S139" s="1963"/>
      <c r="T139" s="1963"/>
      <c r="U139" s="1963"/>
      <c r="V139" s="1963"/>
      <c r="W139" s="1963"/>
      <c r="X139" s="1963"/>
      <c r="Y139" s="1963"/>
      <c r="Z139" s="1964"/>
      <c r="AA139" s="1863">
        <v>114</v>
      </c>
      <c r="AB139" s="1872"/>
      <c r="AC139" s="1957"/>
      <c r="AD139" s="1957"/>
      <c r="AE139" s="1957"/>
      <c r="AF139" s="1957"/>
      <c r="AG139" s="1957"/>
      <c r="AH139" s="1957"/>
      <c r="AI139" s="1958"/>
      <c r="AJ139" s="1872">
        <v>11000</v>
      </c>
      <c r="AK139" s="539"/>
      <c r="AL139" s="539"/>
      <c r="AM139" s="539"/>
      <c r="AN139" s="539"/>
      <c r="AO139" s="539"/>
      <c r="AP139" s="539"/>
      <c r="AQ139" s="540"/>
      <c r="AR139" s="1872">
        <v>11000</v>
      </c>
      <c r="AS139" s="539"/>
      <c r="AT139" s="539"/>
      <c r="AU139" s="539"/>
      <c r="AV139" s="539"/>
      <c r="AW139" s="539"/>
      <c r="AX139" s="539"/>
      <c r="AY139" s="540"/>
      <c r="AZ139" s="1867"/>
      <c r="BA139" s="1866" t="s">
        <v>817</v>
      </c>
      <c r="BB139" s="1867"/>
      <c r="BC139" s="1867"/>
      <c r="BD139" s="1867"/>
      <c r="BE139" s="1867"/>
      <c r="BF139" s="1867"/>
      <c r="BG139" s="1868"/>
    </row>
    <row r="140" spans="2:59" ht="24" customHeight="1">
      <c r="B140" s="1962" t="s">
        <v>42</v>
      </c>
      <c r="C140" s="1963"/>
      <c r="D140" s="1963"/>
      <c r="E140" s="1963"/>
      <c r="F140" s="1963"/>
      <c r="G140" s="1963"/>
      <c r="H140" s="1963"/>
      <c r="I140" s="1963"/>
      <c r="J140" s="1963"/>
      <c r="K140" s="1963"/>
      <c r="L140" s="1963"/>
      <c r="M140" s="1963"/>
      <c r="N140" s="1963"/>
      <c r="O140" s="1963"/>
      <c r="P140" s="1963"/>
      <c r="Q140" s="1963"/>
      <c r="R140" s="1963"/>
      <c r="S140" s="1963"/>
      <c r="T140" s="1963"/>
      <c r="U140" s="1963"/>
      <c r="V140" s="1963"/>
      <c r="W140" s="1963"/>
      <c r="X140" s="1963"/>
      <c r="Y140" s="1963"/>
      <c r="Z140" s="1964"/>
      <c r="AA140" s="1905">
        <v>115</v>
      </c>
      <c r="AB140" s="1872"/>
      <c r="AC140" s="1957"/>
      <c r="AD140" s="1957"/>
      <c r="AE140" s="1957"/>
      <c r="AF140" s="1957"/>
      <c r="AG140" s="1957"/>
      <c r="AH140" s="1957"/>
      <c r="AI140" s="1958"/>
      <c r="AJ140" s="1872"/>
      <c r="AK140" s="539"/>
      <c r="AL140" s="539"/>
      <c r="AM140" s="539"/>
      <c r="AN140" s="539"/>
      <c r="AO140" s="539"/>
      <c r="AP140" s="539"/>
      <c r="AQ140" s="540"/>
      <c r="AR140" s="1872"/>
      <c r="AS140" s="539"/>
      <c r="AT140" s="539"/>
      <c r="AU140" s="539"/>
      <c r="AV140" s="539"/>
      <c r="AW140" s="539"/>
      <c r="AX140" s="539"/>
      <c r="AY140" s="540"/>
      <c r="AZ140" s="1906"/>
      <c r="BA140" s="1866" t="s">
        <v>817</v>
      </c>
      <c r="BB140" s="1906"/>
      <c r="BC140" s="1906"/>
      <c r="BD140" s="1906"/>
      <c r="BE140" s="1906"/>
      <c r="BF140" s="1906"/>
      <c r="BG140" s="1907"/>
    </row>
    <row r="141" spans="2:59" ht="19.5" customHeight="1" thickBot="1">
      <c r="B141" s="1965" t="s">
        <v>43</v>
      </c>
      <c r="C141" s="1966"/>
      <c r="D141" s="1966"/>
      <c r="E141" s="1966"/>
      <c r="F141" s="1966"/>
      <c r="G141" s="1966"/>
      <c r="H141" s="1966"/>
      <c r="I141" s="1966"/>
      <c r="J141" s="1966"/>
      <c r="K141" s="1966"/>
      <c r="L141" s="1966"/>
      <c r="M141" s="1966"/>
      <c r="N141" s="1966"/>
      <c r="O141" s="1966"/>
      <c r="P141" s="1966"/>
      <c r="Q141" s="1966"/>
      <c r="R141" s="1966"/>
      <c r="S141" s="1966"/>
      <c r="T141" s="1966"/>
      <c r="U141" s="1966"/>
      <c r="V141" s="1966"/>
      <c r="W141" s="1966"/>
      <c r="X141" s="1966"/>
      <c r="Y141" s="1966"/>
      <c r="Z141" s="1967"/>
      <c r="AA141" s="1876">
        <v>116</v>
      </c>
      <c r="AB141" s="1877"/>
      <c r="AC141" s="1969"/>
      <c r="AD141" s="1969"/>
      <c r="AE141" s="1969"/>
      <c r="AF141" s="1969"/>
      <c r="AG141" s="1969"/>
      <c r="AH141" s="1969"/>
      <c r="AI141" s="1970"/>
      <c r="AJ141" s="1877"/>
      <c r="AK141" s="1042"/>
      <c r="AL141" s="1042"/>
      <c r="AM141" s="1042"/>
      <c r="AN141" s="1042"/>
      <c r="AO141" s="1042"/>
      <c r="AP141" s="1042"/>
      <c r="AQ141" s="1113"/>
      <c r="AR141" s="1877"/>
      <c r="AS141" s="1042"/>
      <c r="AT141" s="1042"/>
      <c r="AU141" s="1042"/>
      <c r="AV141" s="1042"/>
      <c r="AW141" s="1042"/>
      <c r="AX141" s="1042"/>
      <c r="AY141" s="1113"/>
      <c r="AZ141" s="1949"/>
      <c r="BA141" s="1879" t="s">
        <v>817</v>
      </c>
      <c r="BB141" s="1949"/>
      <c r="BC141" s="1949"/>
      <c r="BD141" s="1949"/>
      <c r="BE141" s="1949"/>
      <c r="BF141" s="1949"/>
      <c r="BG141" s="1950"/>
    </row>
    <row r="142" spans="2:59" ht="19.5" customHeight="1" thickBot="1">
      <c r="B142" s="2014" t="s">
        <v>44</v>
      </c>
      <c r="C142" s="2015"/>
      <c r="D142" s="2015"/>
      <c r="E142" s="2015"/>
      <c r="F142" s="2015"/>
      <c r="G142" s="2015"/>
      <c r="H142" s="2015"/>
      <c r="I142" s="2015"/>
      <c r="J142" s="2015"/>
      <c r="K142" s="2015"/>
      <c r="L142" s="2015"/>
      <c r="M142" s="2015"/>
      <c r="N142" s="2015"/>
      <c r="O142" s="2015"/>
      <c r="P142" s="2015"/>
      <c r="Q142" s="2015"/>
      <c r="R142" s="2015"/>
      <c r="S142" s="2015"/>
      <c r="T142" s="2015"/>
      <c r="U142" s="2015"/>
      <c r="V142" s="2015"/>
      <c r="W142" s="2015"/>
      <c r="X142" s="2015"/>
      <c r="Y142" s="2015"/>
      <c r="Z142" s="2016"/>
      <c r="AA142" s="1974">
        <v>117</v>
      </c>
      <c r="AB142" s="1975">
        <v>15118403</v>
      </c>
      <c r="AC142" s="1066"/>
      <c r="AD142" s="1066"/>
      <c r="AE142" s="1066"/>
      <c r="AF142" s="1066"/>
      <c r="AG142" s="1066"/>
      <c r="AH142" s="1066"/>
      <c r="AI142" s="1978"/>
      <c r="AJ142" s="1975">
        <v>15159649</v>
      </c>
      <c r="AK142" s="1066"/>
      <c r="AL142" s="1066"/>
      <c r="AM142" s="1066"/>
      <c r="AN142" s="1066"/>
      <c r="AO142" s="1066"/>
      <c r="AP142" s="1066"/>
      <c r="AQ142" s="1978"/>
      <c r="AR142" s="1975">
        <v>15315278</v>
      </c>
      <c r="AS142" s="1066"/>
      <c r="AT142" s="1066"/>
      <c r="AU142" s="1066"/>
      <c r="AV142" s="1066"/>
      <c r="AW142" s="1066"/>
      <c r="AX142" s="1066"/>
      <c r="AY142" s="1978"/>
      <c r="AZ142" s="2017">
        <v>269379</v>
      </c>
      <c r="BA142" s="412"/>
      <c r="BB142" s="412"/>
      <c r="BC142" s="412"/>
      <c r="BD142" s="412"/>
      <c r="BE142" s="412"/>
      <c r="BF142" s="412"/>
      <c r="BG142" s="772"/>
    </row>
    <row r="143" spans="2:59" ht="19.5" customHeight="1">
      <c r="B143" s="2018" t="s">
        <v>45</v>
      </c>
      <c r="C143" s="2019"/>
      <c r="D143" s="2019"/>
      <c r="E143" s="2019"/>
      <c r="F143" s="2019"/>
      <c r="G143" s="2019"/>
      <c r="H143" s="2019"/>
      <c r="I143" s="2019"/>
      <c r="J143" s="2019"/>
      <c r="K143" s="2019"/>
      <c r="L143" s="2019"/>
      <c r="M143" s="2019"/>
      <c r="N143" s="2019"/>
      <c r="O143" s="2019"/>
      <c r="P143" s="2019"/>
      <c r="Q143" s="2019"/>
      <c r="R143" s="2019"/>
      <c r="S143" s="2019"/>
      <c r="T143" s="2019"/>
      <c r="U143" s="2019"/>
      <c r="V143" s="2019"/>
      <c r="W143" s="2019"/>
      <c r="X143" s="2019"/>
      <c r="Y143" s="2019"/>
      <c r="Z143" s="2020"/>
      <c r="AA143" s="1863">
        <v>118</v>
      </c>
      <c r="AB143" s="1864">
        <v>3675635</v>
      </c>
      <c r="AC143" s="1982"/>
      <c r="AD143" s="1982"/>
      <c r="AE143" s="1982"/>
      <c r="AF143" s="1982"/>
      <c r="AG143" s="1982"/>
      <c r="AH143" s="1982"/>
      <c r="AI143" s="1983"/>
      <c r="AJ143" s="1864">
        <v>3914021</v>
      </c>
      <c r="AK143" s="1019"/>
      <c r="AL143" s="1019"/>
      <c r="AM143" s="1019"/>
      <c r="AN143" s="1019"/>
      <c r="AO143" s="1019"/>
      <c r="AP143" s="1019"/>
      <c r="AQ143" s="1865"/>
      <c r="AR143" s="1864">
        <v>3825541</v>
      </c>
      <c r="AS143" s="1019"/>
      <c r="AT143" s="1019"/>
      <c r="AU143" s="1019"/>
      <c r="AV143" s="1019"/>
      <c r="AW143" s="1019"/>
      <c r="AX143" s="1019"/>
      <c r="AY143" s="1865"/>
      <c r="AZ143" s="1867"/>
      <c r="BA143" s="1866" t="s">
        <v>817</v>
      </c>
      <c r="BB143" s="1867"/>
      <c r="BC143" s="1867"/>
      <c r="BD143" s="1867"/>
      <c r="BE143" s="1867"/>
      <c r="BF143" s="1867"/>
      <c r="BG143" s="1868"/>
    </row>
    <row r="144" spans="2:59" ht="19.5" customHeight="1" thickBot="1">
      <c r="B144" s="1965" t="s">
        <v>46</v>
      </c>
      <c r="C144" s="1966"/>
      <c r="D144" s="1966"/>
      <c r="E144" s="1966"/>
      <c r="F144" s="1966"/>
      <c r="G144" s="1966"/>
      <c r="H144" s="1966"/>
      <c r="I144" s="1966"/>
      <c r="J144" s="1966"/>
      <c r="K144" s="1966"/>
      <c r="L144" s="1966"/>
      <c r="M144" s="1966"/>
      <c r="N144" s="1966"/>
      <c r="O144" s="1966"/>
      <c r="P144" s="1966"/>
      <c r="Q144" s="1966"/>
      <c r="R144" s="1966"/>
      <c r="S144" s="1966"/>
      <c r="T144" s="1966"/>
      <c r="U144" s="1966"/>
      <c r="V144" s="1966"/>
      <c r="W144" s="1966"/>
      <c r="X144" s="1966"/>
      <c r="Y144" s="1966"/>
      <c r="Z144" s="1967"/>
      <c r="AA144" s="1876">
        <v>119</v>
      </c>
      <c r="AB144" s="1877"/>
      <c r="AC144" s="1969"/>
      <c r="AD144" s="1969"/>
      <c r="AE144" s="1969"/>
      <c r="AF144" s="1969"/>
      <c r="AG144" s="1969"/>
      <c r="AH144" s="1969"/>
      <c r="AI144" s="1970"/>
      <c r="AJ144" s="1877"/>
      <c r="AK144" s="1042"/>
      <c r="AL144" s="1042"/>
      <c r="AM144" s="1042"/>
      <c r="AN144" s="1042"/>
      <c r="AO144" s="1042"/>
      <c r="AP144" s="1042"/>
      <c r="AQ144" s="1113"/>
      <c r="AR144" s="1877"/>
      <c r="AS144" s="1042"/>
      <c r="AT144" s="1042"/>
      <c r="AU144" s="1042"/>
      <c r="AV144" s="1042"/>
      <c r="AW144" s="1042"/>
      <c r="AX144" s="1042"/>
      <c r="AY144" s="1113"/>
      <c r="AZ144" s="1949"/>
      <c r="BA144" s="1879" t="s">
        <v>817</v>
      </c>
      <c r="BB144" s="1949"/>
      <c r="BC144" s="1949"/>
      <c r="BD144" s="1949"/>
      <c r="BE144" s="1949"/>
      <c r="BF144" s="1949"/>
      <c r="BG144" s="1950"/>
    </row>
    <row r="145" spans="2:59" ht="19.5" customHeight="1" thickBot="1">
      <c r="B145" s="2014" t="s">
        <v>47</v>
      </c>
      <c r="C145" s="2015"/>
      <c r="D145" s="2015"/>
      <c r="E145" s="2015"/>
      <c r="F145" s="2015"/>
      <c r="G145" s="2015"/>
      <c r="H145" s="2015"/>
      <c r="I145" s="2015"/>
      <c r="J145" s="2015"/>
      <c r="K145" s="2015"/>
      <c r="L145" s="2015"/>
      <c r="M145" s="2015"/>
      <c r="N145" s="2015"/>
      <c r="O145" s="2015"/>
      <c r="P145" s="2015"/>
      <c r="Q145" s="2015"/>
      <c r="R145" s="2015"/>
      <c r="S145" s="2015"/>
      <c r="T145" s="2015"/>
      <c r="U145" s="2015"/>
      <c r="V145" s="2015"/>
      <c r="W145" s="2015"/>
      <c r="X145" s="2015"/>
      <c r="Y145" s="2015"/>
      <c r="Z145" s="2016"/>
      <c r="AA145" s="2021">
        <v>120</v>
      </c>
      <c r="AB145" s="1975">
        <v>2044324</v>
      </c>
      <c r="AC145" s="1066"/>
      <c r="AD145" s="1066"/>
      <c r="AE145" s="1066"/>
      <c r="AF145" s="1066"/>
      <c r="AG145" s="1066"/>
      <c r="AH145" s="1066"/>
      <c r="AI145" s="1978"/>
      <c r="AJ145" s="1975">
        <v>4147426</v>
      </c>
      <c r="AK145" s="1066"/>
      <c r="AL145" s="1066"/>
      <c r="AM145" s="1066"/>
      <c r="AN145" s="1066"/>
      <c r="AO145" s="1066"/>
      <c r="AP145" s="1066"/>
      <c r="AQ145" s="1978"/>
      <c r="AR145" s="1975">
        <v>1162038</v>
      </c>
      <c r="AS145" s="1066"/>
      <c r="AT145" s="1066"/>
      <c r="AU145" s="1066"/>
      <c r="AV145" s="1066"/>
      <c r="AW145" s="1066"/>
      <c r="AX145" s="1066"/>
      <c r="AY145" s="1978"/>
      <c r="AZ145" s="2017">
        <v>-269379</v>
      </c>
      <c r="BA145" s="2022"/>
      <c r="BB145" s="2022"/>
      <c r="BC145" s="2022"/>
      <c r="BD145" s="2022"/>
      <c r="BE145" s="2022"/>
      <c r="BF145" s="2022"/>
      <c r="BG145" s="2023"/>
    </row>
    <row r="146" spans="2:59" ht="19.5" customHeight="1" thickBot="1">
      <c r="B146" s="2014" t="s">
        <v>48</v>
      </c>
      <c r="C146" s="2015"/>
      <c r="D146" s="2015"/>
      <c r="E146" s="2015"/>
      <c r="F146" s="2015"/>
      <c r="G146" s="2015"/>
      <c r="H146" s="2015"/>
      <c r="I146" s="2015"/>
      <c r="J146" s="2015"/>
      <c r="K146" s="2015"/>
      <c r="L146" s="2015"/>
      <c r="M146" s="2015"/>
      <c r="N146" s="2015"/>
      <c r="O146" s="2015"/>
      <c r="P146" s="2015"/>
      <c r="Q146" s="2015"/>
      <c r="R146" s="2015"/>
      <c r="S146" s="2015"/>
      <c r="T146" s="2015"/>
      <c r="U146" s="2015"/>
      <c r="V146" s="2015"/>
      <c r="W146" s="2015"/>
      <c r="X146" s="2015"/>
      <c r="Y146" s="2015"/>
      <c r="Z146" s="2016"/>
      <c r="AA146" s="2021">
        <v>121</v>
      </c>
      <c r="AB146" s="2024">
        <v>1544324</v>
      </c>
      <c r="AC146" s="2025"/>
      <c r="AD146" s="2025"/>
      <c r="AE146" s="2025"/>
      <c r="AF146" s="2025"/>
      <c r="AG146" s="2025"/>
      <c r="AH146" s="2025"/>
      <c r="AI146" s="2026"/>
      <c r="AJ146" s="2024">
        <v>3647426</v>
      </c>
      <c r="AK146" s="1066"/>
      <c r="AL146" s="1066"/>
      <c r="AM146" s="1066"/>
      <c r="AN146" s="1066"/>
      <c r="AO146" s="1066"/>
      <c r="AP146" s="1066"/>
      <c r="AQ146" s="1978"/>
      <c r="AR146" s="2024">
        <v>3249105</v>
      </c>
      <c r="AS146" s="1066"/>
      <c r="AT146" s="1066"/>
      <c r="AU146" s="1066"/>
      <c r="AV146" s="1066"/>
      <c r="AW146" s="1066"/>
      <c r="AX146" s="1066"/>
      <c r="AY146" s="1978"/>
      <c r="AZ146" s="2027"/>
      <c r="BA146" s="2028" t="s">
        <v>817</v>
      </c>
      <c r="BB146" s="2027"/>
      <c r="BC146" s="2027"/>
      <c r="BD146" s="2027"/>
      <c r="BE146" s="2027"/>
      <c r="BF146" s="2027"/>
      <c r="BG146" s="2029"/>
    </row>
    <row r="147" spans="2:59" ht="19.5" customHeight="1">
      <c r="B147" s="1860" t="s">
        <v>126</v>
      </c>
      <c r="C147" s="1861"/>
      <c r="D147" s="1861"/>
      <c r="E147" s="1861"/>
      <c r="F147" s="1861"/>
      <c r="G147" s="1861"/>
      <c r="H147" s="1861"/>
      <c r="I147" s="1861"/>
      <c r="J147" s="1861"/>
      <c r="K147" s="1861"/>
      <c r="L147" s="1861"/>
      <c r="M147" s="1861"/>
      <c r="N147" s="1861"/>
      <c r="O147" s="1861"/>
      <c r="P147" s="1861"/>
      <c r="Q147" s="1861"/>
      <c r="R147" s="1861"/>
      <c r="S147" s="1861"/>
      <c r="T147" s="1861"/>
      <c r="U147" s="1861"/>
      <c r="V147" s="1861"/>
      <c r="W147" s="1861"/>
      <c r="X147" s="1861"/>
      <c r="Y147" s="1861"/>
      <c r="Z147" s="1862"/>
      <c r="AA147" s="1863">
        <v>122</v>
      </c>
      <c r="AB147" s="1864"/>
      <c r="AC147" s="1982"/>
      <c r="AD147" s="1982"/>
      <c r="AE147" s="1982"/>
      <c r="AF147" s="1982"/>
      <c r="AG147" s="1982"/>
      <c r="AH147" s="1982"/>
      <c r="AI147" s="1983"/>
      <c r="AJ147" s="1864"/>
      <c r="AK147" s="1019"/>
      <c r="AL147" s="1019"/>
      <c r="AM147" s="1019"/>
      <c r="AN147" s="1019"/>
      <c r="AO147" s="1019"/>
      <c r="AP147" s="1019"/>
      <c r="AQ147" s="1865"/>
      <c r="AR147" s="1864"/>
      <c r="AS147" s="1019"/>
      <c r="AT147" s="1019"/>
      <c r="AU147" s="1019"/>
      <c r="AV147" s="1019"/>
      <c r="AW147" s="1019"/>
      <c r="AX147" s="1019"/>
      <c r="AY147" s="1865"/>
      <c r="AZ147" s="1867"/>
      <c r="BA147" s="1866" t="s">
        <v>817</v>
      </c>
      <c r="BB147" s="1867"/>
      <c r="BC147" s="1867"/>
      <c r="BD147" s="1867"/>
      <c r="BE147" s="1867"/>
      <c r="BF147" s="1867"/>
      <c r="BG147" s="1868"/>
    </row>
    <row r="148" spans="2:59" ht="19.5" customHeight="1">
      <c r="B148" s="1869" t="s">
        <v>127</v>
      </c>
      <c r="C148" s="1870"/>
      <c r="D148" s="1870"/>
      <c r="E148" s="1870"/>
      <c r="F148" s="1870"/>
      <c r="G148" s="1870"/>
      <c r="H148" s="1870"/>
      <c r="I148" s="1870"/>
      <c r="J148" s="1870"/>
      <c r="K148" s="1870"/>
      <c r="L148" s="1870"/>
      <c r="M148" s="1870"/>
      <c r="N148" s="1870"/>
      <c r="O148" s="1870"/>
      <c r="P148" s="1870"/>
      <c r="Q148" s="1870"/>
      <c r="R148" s="1870"/>
      <c r="S148" s="1870"/>
      <c r="T148" s="1870"/>
      <c r="U148" s="1870"/>
      <c r="V148" s="1870"/>
      <c r="W148" s="1870"/>
      <c r="X148" s="1870"/>
      <c r="Y148" s="1870"/>
      <c r="Z148" s="1871"/>
      <c r="AA148" s="1863">
        <v>123</v>
      </c>
      <c r="AB148" s="1872"/>
      <c r="AC148" s="1957"/>
      <c r="AD148" s="1957"/>
      <c r="AE148" s="1957"/>
      <c r="AF148" s="1957"/>
      <c r="AG148" s="1957"/>
      <c r="AH148" s="1957"/>
      <c r="AI148" s="1958"/>
      <c r="AJ148" s="1872"/>
      <c r="AK148" s="539"/>
      <c r="AL148" s="539"/>
      <c r="AM148" s="539"/>
      <c r="AN148" s="539"/>
      <c r="AO148" s="539"/>
      <c r="AP148" s="539"/>
      <c r="AQ148" s="540"/>
      <c r="AR148" s="1872"/>
      <c r="AS148" s="539"/>
      <c r="AT148" s="539"/>
      <c r="AU148" s="539"/>
      <c r="AV148" s="539"/>
      <c r="AW148" s="539"/>
      <c r="AX148" s="539"/>
      <c r="AY148" s="540"/>
      <c r="AZ148" s="1867"/>
      <c r="BA148" s="1866" t="s">
        <v>817</v>
      </c>
      <c r="BB148" s="1867"/>
      <c r="BC148" s="1867"/>
      <c r="BD148" s="1867"/>
      <c r="BE148" s="1867"/>
      <c r="BF148" s="1867"/>
      <c r="BG148" s="1868"/>
    </row>
    <row r="149" spans="2:59" ht="19.5" customHeight="1">
      <c r="B149" s="1869" t="s">
        <v>128</v>
      </c>
      <c r="C149" s="1870"/>
      <c r="D149" s="1870"/>
      <c r="E149" s="1870"/>
      <c r="F149" s="1870"/>
      <c r="G149" s="1870"/>
      <c r="H149" s="1870"/>
      <c r="I149" s="1870"/>
      <c r="J149" s="1870"/>
      <c r="K149" s="1870"/>
      <c r="L149" s="1870"/>
      <c r="M149" s="1870"/>
      <c r="N149" s="1870"/>
      <c r="O149" s="1870"/>
      <c r="P149" s="1870"/>
      <c r="Q149" s="1870"/>
      <c r="R149" s="1870"/>
      <c r="S149" s="1870"/>
      <c r="T149" s="1870"/>
      <c r="U149" s="1870"/>
      <c r="V149" s="1870"/>
      <c r="W149" s="1870"/>
      <c r="X149" s="1870"/>
      <c r="Y149" s="1870"/>
      <c r="Z149" s="1871"/>
      <c r="AA149" s="1863">
        <v>124</v>
      </c>
      <c r="AB149" s="1872"/>
      <c r="AC149" s="1957"/>
      <c r="AD149" s="1957"/>
      <c r="AE149" s="1957"/>
      <c r="AF149" s="1957"/>
      <c r="AG149" s="1957"/>
      <c r="AH149" s="1957"/>
      <c r="AI149" s="1958"/>
      <c r="AJ149" s="1872"/>
      <c r="AK149" s="539"/>
      <c r="AL149" s="539"/>
      <c r="AM149" s="539"/>
      <c r="AN149" s="539"/>
      <c r="AO149" s="539"/>
      <c r="AP149" s="539"/>
      <c r="AQ149" s="540"/>
      <c r="AR149" s="1872"/>
      <c r="AS149" s="539"/>
      <c r="AT149" s="539"/>
      <c r="AU149" s="539"/>
      <c r="AV149" s="539"/>
      <c r="AW149" s="539"/>
      <c r="AX149" s="539"/>
      <c r="AY149" s="540"/>
      <c r="AZ149" s="1867"/>
      <c r="BA149" s="1866" t="s">
        <v>817</v>
      </c>
      <c r="BB149" s="1867"/>
      <c r="BC149" s="1867"/>
      <c r="BD149" s="1867"/>
      <c r="BE149" s="1867"/>
      <c r="BF149" s="1867"/>
      <c r="BG149" s="1868"/>
    </row>
    <row r="150" spans="2:59" ht="19.5" customHeight="1">
      <c r="B150" s="1869" t="s">
        <v>129</v>
      </c>
      <c r="C150" s="1870"/>
      <c r="D150" s="1870"/>
      <c r="E150" s="1870"/>
      <c r="F150" s="1870"/>
      <c r="G150" s="1870"/>
      <c r="H150" s="1870"/>
      <c r="I150" s="1870"/>
      <c r="J150" s="1870"/>
      <c r="K150" s="1870"/>
      <c r="L150" s="1870"/>
      <c r="M150" s="1870"/>
      <c r="N150" s="1870"/>
      <c r="O150" s="1870"/>
      <c r="P150" s="1870"/>
      <c r="Q150" s="1870"/>
      <c r="R150" s="1870"/>
      <c r="S150" s="1870"/>
      <c r="T150" s="1870"/>
      <c r="U150" s="1870"/>
      <c r="V150" s="1870"/>
      <c r="W150" s="1870"/>
      <c r="X150" s="1870"/>
      <c r="Y150" s="1870"/>
      <c r="Z150" s="1871"/>
      <c r="AA150" s="1863">
        <v>125</v>
      </c>
      <c r="AB150" s="1872"/>
      <c r="AC150" s="1957"/>
      <c r="AD150" s="1957"/>
      <c r="AE150" s="1957"/>
      <c r="AF150" s="1957"/>
      <c r="AG150" s="1957"/>
      <c r="AH150" s="1957"/>
      <c r="AI150" s="1958"/>
      <c r="AJ150" s="1872"/>
      <c r="AK150" s="539"/>
      <c r="AL150" s="539"/>
      <c r="AM150" s="539"/>
      <c r="AN150" s="539"/>
      <c r="AO150" s="539"/>
      <c r="AP150" s="539"/>
      <c r="AQ150" s="540"/>
      <c r="AR150" s="1872">
        <v>17890</v>
      </c>
      <c r="AS150" s="539"/>
      <c r="AT150" s="539"/>
      <c r="AU150" s="539"/>
      <c r="AV150" s="539"/>
      <c r="AW150" s="539"/>
      <c r="AX150" s="539"/>
      <c r="AY150" s="540"/>
      <c r="AZ150" s="1867"/>
      <c r="BA150" s="1866" t="s">
        <v>817</v>
      </c>
      <c r="BB150" s="1867"/>
      <c r="BC150" s="1867"/>
      <c r="BD150" s="1867"/>
      <c r="BE150" s="1867"/>
      <c r="BF150" s="1867"/>
      <c r="BG150" s="1868"/>
    </row>
    <row r="151" spans="2:59" ht="19.5" customHeight="1">
      <c r="B151" s="1869" t="s">
        <v>130</v>
      </c>
      <c r="C151" s="1870"/>
      <c r="D151" s="1870"/>
      <c r="E151" s="1870"/>
      <c r="F151" s="1870"/>
      <c r="G151" s="1870"/>
      <c r="H151" s="1870"/>
      <c r="I151" s="1870"/>
      <c r="J151" s="1870"/>
      <c r="K151" s="1870"/>
      <c r="L151" s="1870"/>
      <c r="M151" s="1870"/>
      <c r="N151" s="1870"/>
      <c r="O151" s="1870"/>
      <c r="P151" s="1870"/>
      <c r="Q151" s="1870"/>
      <c r="R151" s="1870"/>
      <c r="S151" s="1870"/>
      <c r="T151" s="1870"/>
      <c r="U151" s="1870"/>
      <c r="V151" s="1870"/>
      <c r="W151" s="1870"/>
      <c r="X151" s="1870"/>
      <c r="Y151" s="1870"/>
      <c r="Z151" s="1871"/>
      <c r="AA151" s="1905">
        <v>126</v>
      </c>
      <c r="AB151" s="1872"/>
      <c r="AC151" s="1957"/>
      <c r="AD151" s="1957"/>
      <c r="AE151" s="1957"/>
      <c r="AF151" s="1957"/>
      <c r="AG151" s="1957"/>
      <c r="AH151" s="1957"/>
      <c r="AI151" s="1958"/>
      <c r="AJ151" s="1872"/>
      <c r="AK151" s="539"/>
      <c r="AL151" s="539"/>
      <c r="AM151" s="539"/>
      <c r="AN151" s="539"/>
      <c r="AO151" s="539"/>
      <c r="AP151" s="539"/>
      <c r="AQ151" s="540"/>
      <c r="AR151" s="1872"/>
      <c r="AS151" s="539"/>
      <c r="AT151" s="539"/>
      <c r="AU151" s="539"/>
      <c r="AV151" s="539"/>
      <c r="AW151" s="539"/>
      <c r="AX151" s="539"/>
      <c r="AY151" s="540"/>
      <c r="AZ151" s="1906"/>
      <c r="BA151" s="1866" t="s">
        <v>817</v>
      </c>
      <c r="BB151" s="1906"/>
      <c r="BC151" s="1906"/>
      <c r="BD151" s="1906"/>
      <c r="BE151" s="1906"/>
      <c r="BF151" s="1906"/>
      <c r="BG151" s="1907"/>
    </row>
    <row r="152" spans="2:59" ht="19.5" customHeight="1">
      <c r="B152" s="1869" t="s">
        <v>131</v>
      </c>
      <c r="C152" s="1870"/>
      <c r="D152" s="1870"/>
      <c r="E152" s="1870"/>
      <c r="F152" s="1870"/>
      <c r="G152" s="1870"/>
      <c r="H152" s="1870"/>
      <c r="I152" s="1870"/>
      <c r="J152" s="1870"/>
      <c r="K152" s="1870"/>
      <c r="L152" s="1870"/>
      <c r="M152" s="1870"/>
      <c r="N152" s="1870"/>
      <c r="O152" s="1870"/>
      <c r="P152" s="1870"/>
      <c r="Q152" s="1870"/>
      <c r="R152" s="1870"/>
      <c r="S152" s="1870"/>
      <c r="T152" s="1870"/>
      <c r="U152" s="1870"/>
      <c r="V152" s="1870"/>
      <c r="W152" s="1870"/>
      <c r="X152" s="1870"/>
      <c r="Y152" s="1870"/>
      <c r="Z152" s="1871"/>
      <c r="AA152" s="1905">
        <v>127</v>
      </c>
      <c r="AB152" s="1872"/>
      <c r="AC152" s="1957"/>
      <c r="AD152" s="1957"/>
      <c r="AE152" s="1957"/>
      <c r="AF152" s="1957"/>
      <c r="AG152" s="1957"/>
      <c r="AH152" s="1957"/>
      <c r="AI152" s="1958"/>
      <c r="AJ152" s="1872"/>
      <c r="AK152" s="539"/>
      <c r="AL152" s="539"/>
      <c r="AM152" s="539"/>
      <c r="AN152" s="539"/>
      <c r="AO152" s="539"/>
      <c r="AP152" s="539"/>
      <c r="AQ152" s="540"/>
      <c r="AR152" s="1872"/>
      <c r="AS152" s="539"/>
      <c r="AT152" s="539"/>
      <c r="AU152" s="539"/>
      <c r="AV152" s="539"/>
      <c r="AW152" s="539"/>
      <c r="AX152" s="539"/>
      <c r="AY152" s="540"/>
      <c r="AZ152" s="1867"/>
      <c r="BA152" s="1866" t="s">
        <v>817</v>
      </c>
      <c r="BB152" s="1867"/>
      <c r="BC152" s="1867"/>
      <c r="BD152" s="1867"/>
      <c r="BE152" s="1867"/>
      <c r="BF152" s="1867"/>
      <c r="BG152" s="1868"/>
    </row>
    <row r="153" spans="2:59" ht="19.5" customHeight="1">
      <c r="B153" s="1990" t="s">
        <v>132</v>
      </c>
      <c r="C153" s="1991"/>
      <c r="D153" s="1991"/>
      <c r="E153" s="1991"/>
      <c r="F153" s="1991"/>
      <c r="G153" s="1991"/>
      <c r="H153" s="1991"/>
      <c r="I153" s="1991"/>
      <c r="J153" s="1991"/>
      <c r="K153" s="1991"/>
      <c r="L153" s="1991"/>
      <c r="M153" s="1991"/>
      <c r="N153" s="1991"/>
      <c r="O153" s="1991"/>
      <c r="P153" s="1991"/>
      <c r="Q153" s="1991"/>
      <c r="R153" s="1991"/>
      <c r="S153" s="1991"/>
      <c r="T153" s="1991"/>
      <c r="U153" s="1991"/>
      <c r="V153" s="1991"/>
      <c r="W153" s="1991"/>
      <c r="X153" s="1991"/>
      <c r="Y153" s="1991"/>
      <c r="Z153" s="1992"/>
      <c r="AA153" s="1863">
        <v>128</v>
      </c>
      <c r="AB153" s="1872"/>
      <c r="AC153" s="1957"/>
      <c r="AD153" s="1957"/>
      <c r="AE153" s="1957"/>
      <c r="AF153" s="1957"/>
      <c r="AG153" s="1957"/>
      <c r="AH153" s="1957"/>
      <c r="AI153" s="1958"/>
      <c r="AJ153" s="1872"/>
      <c r="AK153" s="539"/>
      <c r="AL153" s="539"/>
      <c r="AM153" s="539"/>
      <c r="AN153" s="539"/>
      <c r="AO153" s="539"/>
      <c r="AP153" s="539"/>
      <c r="AQ153" s="540"/>
      <c r="AR153" s="1872"/>
      <c r="AS153" s="539"/>
      <c r="AT153" s="539"/>
      <c r="AU153" s="539"/>
      <c r="AV153" s="539"/>
      <c r="AW153" s="539"/>
      <c r="AX153" s="539"/>
      <c r="AY153" s="540"/>
      <c r="AZ153" s="1867"/>
      <c r="BA153" s="1866" t="s">
        <v>817</v>
      </c>
      <c r="BB153" s="1867"/>
      <c r="BC153" s="1867"/>
      <c r="BD153" s="1867"/>
      <c r="BE153" s="1867"/>
      <c r="BF153" s="1867"/>
      <c r="BG153" s="1868"/>
    </row>
    <row r="154" spans="2:59" ht="19.5" customHeight="1">
      <c r="B154" s="1869" t="s">
        <v>133</v>
      </c>
      <c r="C154" s="1870"/>
      <c r="D154" s="1870"/>
      <c r="E154" s="1870"/>
      <c r="F154" s="1870"/>
      <c r="G154" s="1870"/>
      <c r="H154" s="1870"/>
      <c r="I154" s="1870"/>
      <c r="J154" s="1870"/>
      <c r="K154" s="1870"/>
      <c r="L154" s="1870"/>
      <c r="M154" s="1870"/>
      <c r="N154" s="1870"/>
      <c r="O154" s="1870"/>
      <c r="P154" s="1870"/>
      <c r="Q154" s="1870"/>
      <c r="R154" s="1870"/>
      <c r="S154" s="1870"/>
      <c r="T154" s="1870"/>
      <c r="U154" s="1870"/>
      <c r="V154" s="1870"/>
      <c r="W154" s="1870"/>
      <c r="X154" s="1870"/>
      <c r="Y154" s="1870"/>
      <c r="Z154" s="1871"/>
      <c r="AA154" s="1863">
        <v>129</v>
      </c>
      <c r="AB154" s="1872"/>
      <c r="AC154" s="1957"/>
      <c r="AD154" s="1957"/>
      <c r="AE154" s="1957"/>
      <c r="AF154" s="1957"/>
      <c r="AG154" s="1957"/>
      <c r="AH154" s="1957"/>
      <c r="AI154" s="1958"/>
      <c r="AJ154" s="1872"/>
      <c r="AK154" s="539"/>
      <c r="AL154" s="539"/>
      <c r="AM154" s="539"/>
      <c r="AN154" s="539"/>
      <c r="AO154" s="539"/>
      <c r="AP154" s="539"/>
      <c r="AQ154" s="540"/>
      <c r="AR154" s="1872"/>
      <c r="AS154" s="539"/>
      <c r="AT154" s="539"/>
      <c r="AU154" s="539"/>
      <c r="AV154" s="539"/>
      <c r="AW154" s="539"/>
      <c r="AX154" s="539"/>
      <c r="AY154" s="540"/>
      <c r="AZ154" s="1867"/>
      <c r="BA154" s="1866" t="s">
        <v>817</v>
      </c>
      <c r="BB154" s="1867"/>
      <c r="BC154" s="1867"/>
      <c r="BD154" s="1867"/>
      <c r="BE154" s="1867"/>
      <c r="BF154" s="1867"/>
      <c r="BG154" s="1868"/>
    </row>
    <row r="155" spans="2:59" ht="19.5" customHeight="1" thickBot="1">
      <c r="B155" s="1873" t="s">
        <v>134</v>
      </c>
      <c r="C155" s="1874"/>
      <c r="D155" s="1874"/>
      <c r="E155" s="1874"/>
      <c r="F155" s="1874"/>
      <c r="G155" s="1874"/>
      <c r="H155" s="1874"/>
      <c r="I155" s="1874"/>
      <c r="J155" s="1874"/>
      <c r="K155" s="1874"/>
      <c r="L155" s="1874"/>
      <c r="M155" s="1874"/>
      <c r="N155" s="1874"/>
      <c r="O155" s="1874"/>
      <c r="P155" s="1874"/>
      <c r="Q155" s="1874"/>
      <c r="R155" s="1874"/>
      <c r="S155" s="1874"/>
      <c r="T155" s="1874"/>
      <c r="U155" s="1874"/>
      <c r="V155" s="1874"/>
      <c r="W155" s="1874"/>
      <c r="X155" s="1874"/>
      <c r="Y155" s="1874"/>
      <c r="Z155" s="1875"/>
      <c r="AA155" s="1876">
        <v>130</v>
      </c>
      <c r="AB155" s="1877"/>
      <c r="AC155" s="1969"/>
      <c r="AD155" s="1969"/>
      <c r="AE155" s="1969"/>
      <c r="AF155" s="1969"/>
      <c r="AG155" s="1969"/>
      <c r="AH155" s="1969"/>
      <c r="AI155" s="1970"/>
      <c r="AJ155" s="1877"/>
      <c r="AK155" s="1042"/>
      <c r="AL155" s="1042"/>
      <c r="AM155" s="1042"/>
      <c r="AN155" s="1042"/>
      <c r="AO155" s="1042"/>
      <c r="AP155" s="1042"/>
      <c r="AQ155" s="1113"/>
      <c r="AR155" s="1877">
        <v>505746</v>
      </c>
      <c r="AS155" s="1042"/>
      <c r="AT155" s="1042"/>
      <c r="AU155" s="1042"/>
      <c r="AV155" s="1042"/>
      <c r="AW155" s="1042"/>
      <c r="AX155" s="1042"/>
      <c r="AY155" s="1113"/>
      <c r="AZ155" s="1949"/>
      <c r="BA155" s="1879" t="s">
        <v>817</v>
      </c>
      <c r="BB155" s="1949"/>
      <c r="BC155" s="1949"/>
      <c r="BD155" s="1949"/>
      <c r="BE155" s="1949"/>
      <c r="BF155" s="1949"/>
      <c r="BG155" s="1950"/>
    </row>
    <row r="156" spans="2:59" ht="19.5" customHeight="1" thickBot="1">
      <c r="B156" s="2014" t="s">
        <v>49</v>
      </c>
      <c r="C156" s="2015"/>
      <c r="D156" s="2015"/>
      <c r="E156" s="2015"/>
      <c r="F156" s="2015"/>
      <c r="G156" s="2015"/>
      <c r="H156" s="2015"/>
      <c r="I156" s="2015"/>
      <c r="J156" s="2015"/>
      <c r="K156" s="2015"/>
      <c r="L156" s="2015"/>
      <c r="M156" s="2015"/>
      <c r="N156" s="2015"/>
      <c r="O156" s="2015"/>
      <c r="P156" s="2015"/>
      <c r="Q156" s="2015"/>
      <c r="R156" s="2015"/>
      <c r="S156" s="2015"/>
      <c r="T156" s="2015"/>
      <c r="U156" s="2015"/>
      <c r="V156" s="2015"/>
      <c r="W156" s="2015"/>
      <c r="X156" s="2030"/>
      <c r="Y156" s="2030"/>
      <c r="Z156" s="2031" t="s">
        <v>50</v>
      </c>
      <c r="AA156" s="2021">
        <v>131</v>
      </c>
      <c r="AB156" s="1975"/>
      <c r="AC156" s="1976"/>
      <c r="AD156" s="1976"/>
      <c r="AE156" s="1976"/>
      <c r="AF156" s="1976"/>
      <c r="AG156" s="1976"/>
      <c r="AH156" s="1976"/>
      <c r="AI156" s="1977"/>
      <c r="AJ156" s="1975"/>
      <c r="AK156" s="1066"/>
      <c r="AL156" s="1066"/>
      <c r="AM156" s="1066"/>
      <c r="AN156" s="1066"/>
      <c r="AO156" s="1066"/>
      <c r="AP156" s="1066"/>
      <c r="AQ156" s="1978"/>
      <c r="AR156" s="1975">
        <v>523636</v>
      </c>
      <c r="AS156" s="1066"/>
      <c r="AT156" s="1066"/>
      <c r="AU156" s="1066"/>
      <c r="AV156" s="1066"/>
      <c r="AW156" s="1066"/>
      <c r="AX156" s="1066"/>
      <c r="AY156" s="1978"/>
      <c r="AZ156" s="2032"/>
      <c r="BA156" s="1980" t="s">
        <v>817</v>
      </c>
      <c r="BB156" s="2032"/>
      <c r="BC156" s="2032"/>
      <c r="BD156" s="2032"/>
      <c r="BE156" s="2032"/>
      <c r="BF156" s="2032"/>
      <c r="BG156" s="2033"/>
    </row>
    <row r="157" spans="2:59" ht="19.5" customHeight="1">
      <c r="B157" s="1860" t="s">
        <v>135</v>
      </c>
      <c r="C157" s="1861"/>
      <c r="D157" s="1861"/>
      <c r="E157" s="1861"/>
      <c r="F157" s="1861"/>
      <c r="G157" s="1861"/>
      <c r="H157" s="1861"/>
      <c r="I157" s="1861"/>
      <c r="J157" s="1861"/>
      <c r="K157" s="1861"/>
      <c r="L157" s="1861"/>
      <c r="M157" s="1861"/>
      <c r="N157" s="1861"/>
      <c r="O157" s="1861"/>
      <c r="P157" s="1861"/>
      <c r="Q157" s="1861"/>
      <c r="R157" s="1861"/>
      <c r="S157" s="1861"/>
      <c r="T157" s="1861"/>
      <c r="U157" s="1861"/>
      <c r="V157" s="1861"/>
      <c r="W157" s="1861"/>
      <c r="X157" s="1861"/>
      <c r="Y157" s="1861"/>
      <c r="Z157" s="1862"/>
      <c r="AA157" s="1863">
        <v>132</v>
      </c>
      <c r="AB157" s="1864"/>
      <c r="AC157" s="1982"/>
      <c r="AD157" s="1982"/>
      <c r="AE157" s="1982"/>
      <c r="AF157" s="1982"/>
      <c r="AG157" s="1982"/>
      <c r="AH157" s="1982"/>
      <c r="AI157" s="1983"/>
      <c r="AJ157" s="1864"/>
      <c r="AK157" s="1019"/>
      <c r="AL157" s="1019"/>
      <c r="AM157" s="1019"/>
      <c r="AN157" s="1019"/>
      <c r="AO157" s="1019"/>
      <c r="AP157" s="1019"/>
      <c r="AQ157" s="1865"/>
      <c r="AR157" s="1864"/>
      <c r="AS157" s="1019"/>
      <c r="AT157" s="1019"/>
      <c r="AU157" s="1019"/>
      <c r="AV157" s="1019"/>
      <c r="AW157" s="1019"/>
      <c r="AX157" s="1019"/>
      <c r="AY157" s="1865"/>
      <c r="AZ157" s="1867"/>
      <c r="BA157" s="1866" t="s">
        <v>817</v>
      </c>
      <c r="BB157" s="1867"/>
      <c r="BC157" s="1867"/>
      <c r="BD157" s="1867"/>
      <c r="BE157" s="1867"/>
      <c r="BF157" s="1867"/>
      <c r="BG157" s="1868"/>
    </row>
    <row r="158" spans="2:59" ht="19.5" customHeight="1">
      <c r="B158" s="1869" t="s">
        <v>136</v>
      </c>
      <c r="C158" s="1870"/>
      <c r="D158" s="1870"/>
      <c r="E158" s="1870"/>
      <c r="F158" s="1870"/>
      <c r="G158" s="1870"/>
      <c r="H158" s="1870"/>
      <c r="I158" s="1870"/>
      <c r="J158" s="1870"/>
      <c r="K158" s="1870"/>
      <c r="L158" s="1870"/>
      <c r="M158" s="1870"/>
      <c r="N158" s="1870"/>
      <c r="O158" s="1870"/>
      <c r="P158" s="1870"/>
      <c r="Q158" s="1870"/>
      <c r="R158" s="1870"/>
      <c r="S158" s="1870"/>
      <c r="T158" s="1870"/>
      <c r="U158" s="1870"/>
      <c r="V158" s="1870"/>
      <c r="W158" s="1870"/>
      <c r="X158" s="1870"/>
      <c r="Y158" s="1870"/>
      <c r="Z158" s="1871"/>
      <c r="AA158" s="1863">
        <v>133</v>
      </c>
      <c r="AB158" s="1872"/>
      <c r="AC158" s="1957"/>
      <c r="AD158" s="1957"/>
      <c r="AE158" s="1957"/>
      <c r="AF158" s="1957"/>
      <c r="AG158" s="1957"/>
      <c r="AH158" s="1957"/>
      <c r="AI158" s="1958"/>
      <c r="AJ158" s="1872"/>
      <c r="AK158" s="539"/>
      <c r="AL158" s="539"/>
      <c r="AM158" s="539"/>
      <c r="AN158" s="539"/>
      <c r="AO158" s="539"/>
      <c r="AP158" s="539"/>
      <c r="AQ158" s="540"/>
      <c r="AR158" s="1872"/>
      <c r="AS158" s="539"/>
      <c r="AT158" s="539"/>
      <c r="AU158" s="539"/>
      <c r="AV158" s="539"/>
      <c r="AW158" s="539"/>
      <c r="AX158" s="539"/>
      <c r="AY158" s="540"/>
      <c r="AZ158" s="1867"/>
      <c r="BA158" s="1866" t="s">
        <v>817</v>
      </c>
      <c r="BB158" s="1867"/>
      <c r="BC158" s="1867"/>
      <c r="BD158" s="1867"/>
      <c r="BE158" s="1867"/>
      <c r="BF158" s="1867"/>
      <c r="BG158" s="1868"/>
    </row>
    <row r="159" spans="2:59" ht="19.5" customHeight="1">
      <c r="B159" s="1869" t="s">
        <v>137</v>
      </c>
      <c r="C159" s="1870"/>
      <c r="D159" s="1870"/>
      <c r="E159" s="1870"/>
      <c r="F159" s="1870"/>
      <c r="G159" s="1870"/>
      <c r="H159" s="1870"/>
      <c r="I159" s="1870"/>
      <c r="J159" s="1870"/>
      <c r="K159" s="1870"/>
      <c r="L159" s="1870"/>
      <c r="M159" s="1870"/>
      <c r="N159" s="1870"/>
      <c r="O159" s="1870"/>
      <c r="P159" s="1870"/>
      <c r="Q159" s="1870"/>
      <c r="R159" s="1870"/>
      <c r="S159" s="1870"/>
      <c r="T159" s="1870"/>
      <c r="U159" s="1870"/>
      <c r="V159" s="1870"/>
      <c r="W159" s="1870"/>
      <c r="X159" s="1870"/>
      <c r="Y159" s="1870"/>
      <c r="Z159" s="1871"/>
      <c r="AA159" s="1863">
        <v>134</v>
      </c>
      <c r="AB159" s="1872"/>
      <c r="AC159" s="1957"/>
      <c r="AD159" s="1957"/>
      <c r="AE159" s="1957"/>
      <c r="AF159" s="1957"/>
      <c r="AG159" s="1957"/>
      <c r="AH159" s="1957"/>
      <c r="AI159" s="1958"/>
      <c r="AJ159" s="1872"/>
      <c r="AK159" s="539"/>
      <c r="AL159" s="539"/>
      <c r="AM159" s="539"/>
      <c r="AN159" s="539"/>
      <c r="AO159" s="539"/>
      <c r="AP159" s="539"/>
      <c r="AQ159" s="540"/>
      <c r="AR159" s="1872"/>
      <c r="AS159" s="539"/>
      <c r="AT159" s="539"/>
      <c r="AU159" s="539"/>
      <c r="AV159" s="539"/>
      <c r="AW159" s="539"/>
      <c r="AX159" s="539"/>
      <c r="AY159" s="540"/>
      <c r="AZ159" s="1867"/>
      <c r="BA159" s="1866" t="s">
        <v>817</v>
      </c>
      <c r="BB159" s="1867"/>
      <c r="BC159" s="1867"/>
      <c r="BD159" s="1867"/>
      <c r="BE159" s="1867"/>
      <c r="BF159" s="1867"/>
      <c r="BG159" s="1868"/>
    </row>
    <row r="160" spans="2:59" ht="19.5" customHeight="1">
      <c r="B160" s="1869" t="s">
        <v>138</v>
      </c>
      <c r="C160" s="1870"/>
      <c r="D160" s="1870"/>
      <c r="E160" s="1870"/>
      <c r="F160" s="1870"/>
      <c r="G160" s="1870"/>
      <c r="H160" s="1870"/>
      <c r="I160" s="1870"/>
      <c r="J160" s="1870"/>
      <c r="K160" s="1870"/>
      <c r="L160" s="1870"/>
      <c r="M160" s="1870"/>
      <c r="N160" s="1870"/>
      <c r="O160" s="1870"/>
      <c r="P160" s="1870"/>
      <c r="Q160" s="1870"/>
      <c r="R160" s="1870"/>
      <c r="S160" s="1870"/>
      <c r="T160" s="1870"/>
      <c r="U160" s="1870"/>
      <c r="V160" s="1870"/>
      <c r="W160" s="1870"/>
      <c r="X160" s="1870"/>
      <c r="Y160" s="1870"/>
      <c r="Z160" s="1871"/>
      <c r="AA160" s="1863">
        <v>135</v>
      </c>
      <c r="AB160" s="1872">
        <v>500000</v>
      </c>
      <c r="AC160" s="1957"/>
      <c r="AD160" s="1957"/>
      <c r="AE160" s="1957"/>
      <c r="AF160" s="1957"/>
      <c r="AG160" s="1957"/>
      <c r="AH160" s="1957"/>
      <c r="AI160" s="1958"/>
      <c r="AJ160" s="1872">
        <v>500000</v>
      </c>
      <c r="AK160" s="539"/>
      <c r="AL160" s="539"/>
      <c r="AM160" s="539"/>
      <c r="AN160" s="539"/>
      <c r="AO160" s="539"/>
      <c r="AP160" s="539"/>
      <c r="AQ160" s="540"/>
      <c r="AR160" s="1872"/>
      <c r="AS160" s="539"/>
      <c r="AT160" s="539"/>
      <c r="AU160" s="539"/>
      <c r="AV160" s="539"/>
      <c r="AW160" s="539"/>
      <c r="AX160" s="539"/>
      <c r="AY160" s="540"/>
      <c r="AZ160" s="1867"/>
      <c r="BA160" s="1866" t="s">
        <v>817</v>
      </c>
      <c r="BB160" s="1867"/>
      <c r="BC160" s="1867"/>
      <c r="BD160" s="1867"/>
      <c r="BE160" s="1867"/>
      <c r="BF160" s="1867"/>
      <c r="BG160" s="1868"/>
    </row>
    <row r="161" spans="2:59" ht="19.5" customHeight="1">
      <c r="B161" s="1869" t="s">
        <v>139</v>
      </c>
      <c r="C161" s="1870"/>
      <c r="D161" s="1870"/>
      <c r="E161" s="1870"/>
      <c r="F161" s="1870"/>
      <c r="G161" s="1870"/>
      <c r="H161" s="1870"/>
      <c r="I161" s="1870"/>
      <c r="J161" s="1870"/>
      <c r="K161" s="1870"/>
      <c r="L161" s="1870"/>
      <c r="M161" s="1870"/>
      <c r="N161" s="1870"/>
      <c r="O161" s="1870"/>
      <c r="P161" s="1870"/>
      <c r="Q161" s="1870"/>
      <c r="R161" s="1870"/>
      <c r="S161" s="1870"/>
      <c r="T161" s="1870"/>
      <c r="U161" s="1870"/>
      <c r="V161" s="1870"/>
      <c r="W161" s="1870"/>
      <c r="X161" s="1870"/>
      <c r="Y161" s="1870"/>
      <c r="Z161" s="1871"/>
      <c r="AA161" s="1905">
        <v>136</v>
      </c>
      <c r="AB161" s="1872"/>
      <c r="AC161" s="1957"/>
      <c r="AD161" s="1957"/>
      <c r="AE161" s="1957"/>
      <c r="AF161" s="1957"/>
      <c r="AG161" s="1957"/>
      <c r="AH161" s="1957"/>
      <c r="AI161" s="1958"/>
      <c r="AJ161" s="1872"/>
      <c r="AK161" s="539"/>
      <c r="AL161" s="539"/>
      <c r="AM161" s="539"/>
      <c r="AN161" s="539"/>
      <c r="AO161" s="539"/>
      <c r="AP161" s="539"/>
      <c r="AQ161" s="540"/>
      <c r="AR161" s="1872"/>
      <c r="AS161" s="539"/>
      <c r="AT161" s="539"/>
      <c r="AU161" s="539"/>
      <c r="AV161" s="539"/>
      <c r="AW161" s="539"/>
      <c r="AX161" s="539"/>
      <c r="AY161" s="540"/>
      <c r="AZ161" s="1906"/>
      <c r="BA161" s="1866" t="s">
        <v>817</v>
      </c>
      <c r="BB161" s="1906"/>
      <c r="BC161" s="1906"/>
      <c r="BD161" s="1906"/>
      <c r="BE161" s="1906"/>
      <c r="BF161" s="1906"/>
      <c r="BG161" s="1907"/>
    </row>
    <row r="162" spans="2:59" ht="19.5" customHeight="1">
      <c r="B162" s="1869" t="s">
        <v>140</v>
      </c>
      <c r="C162" s="1870"/>
      <c r="D162" s="1870"/>
      <c r="E162" s="1870"/>
      <c r="F162" s="1870"/>
      <c r="G162" s="1870"/>
      <c r="H162" s="1870"/>
      <c r="I162" s="1870"/>
      <c r="J162" s="1870"/>
      <c r="K162" s="1870"/>
      <c r="L162" s="1870"/>
      <c r="M162" s="1870"/>
      <c r="N162" s="1870"/>
      <c r="O162" s="1870"/>
      <c r="P162" s="1870"/>
      <c r="Q162" s="1870"/>
      <c r="R162" s="1870"/>
      <c r="S162" s="1870"/>
      <c r="T162" s="1870"/>
      <c r="U162" s="1870"/>
      <c r="V162" s="1870"/>
      <c r="W162" s="1870"/>
      <c r="X162" s="1870"/>
      <c r="Y162" s="1870"/>
      <c r="Z162" s="1871"/>
      <c r="AA162" s="1905">
        <v>137</v>
      </c>
      <c r="AB162" s="1872"/>
      <c r="AC162" s="1957"/>
      <c r="AD162" s="1957"/>
      <c r="AE162" s="1957"/>
      <c r="AF162" s="1957"/>
      <c r="AG162" s="1957"/>
      <c r="AH162" s="1957"/>
      <c r="AI162" s="1958"/>
      <c r="AJ162" s="1872"/>
      <c r="AK162" s="539"/>
      <c r="AL162" s="539"/>
      <c r="AM162" s="539"/>
      <c r="AN162" s="539"/>
      <c r="AO162" s="539"/>
      <c r="AP162" s="539"/>
      <c r="AQ162" s="540"/>
      <c r="AR162" s="1872"/>
      <c r="AS162" s="539"/>
      <c r="AT162" s="539"/>
      <c r="AU162" s="539"/>
      <c r="AV162" s="539"/>
      <c r="AW162" s="539"/>
      <c r="AX162" s="539"/>
      <c r="AY162" s="540"/>
      <c r="AZ162" s="1867"/>
      <c r="BA162" s="1866" t="s">
        <v>817</v>
      </c>
      <c r="BB162" s="1867"/>
      <c r="BC162" s="1867"/>
      <c r="BD162" s="1867"/>
      <c r="BE162" s="1867"/>
      <c r="BF162" s="1867"/>
      <c r="BG162" s="1868"/>
    </row>
    <row r="163" spans="2:59" ht="19.5" customHeight="1">
      <c r="B163" s="1869" t="s">
        <v>141</v>
      </c>
      <c r="C163" s="1870"/>
      <c r="D163" s="1870"/>
      <c r="E163" s="1870"/>
      <c r="F163" s="1870"/>
      <c r="G163" s="1870"/>
      <c r="H163" s="1870"/>
      <c r="I163" s="1870"/>
      <c r="J163" s="1870"/>
      <c r="K163" s="1870"/>
      <c r="L163" s="1870"/>
      <c r="M163" s="1870"/>
      <c r="N163" s="1870"/>
      <c r="O163" s="1870"/>
      <c r="P163" s="1870"/>
      <c r="Q163" s="1870"/>
      <c r="R163" s="1870"/>
      <c r="S163" s="1870"/>
      <c r="T163" s="1870"/>
      <c r="U163" s="1870"/>
      <c r="V163" s="1870"/>
      <c r="W163" s="1870"/>
      <c r="X163" s="1870"/>
      <c r="Y163" s="1870"/>
      <c r="Z163" s="1871"/>
      <c r="AA163" s="1905">
        <v>138</v>
      </c>
      <c r="AB163" s="1872"/>
      <c r="AC163" s="1957"/>
      <c r="AD163" s="1957"/>
      <c r="AE163" s="1957"/>
      <c r="AF163" s="1957"/>
      <c r="AG163" s="1957"/>
      <c r="AH163" s="1957"/>
      <c r="AI163" s="1958"/>
      <c r="AJ163" s="1872"/>
      <c r="AK163" s="539"/>
      <c r="AL163" s="539"/>
      <c r="AM163" s="539"/>
      <c r="AN163" s="539"/>
      <c r="AO163" s="539"/>
      <c r="AP163" s="539"/>
      <c r="AQ163" s="540"/>
      <c r="AR163" s="1872"/>
      <c r="AS163" s="539"/>
      <c r="AT163" s="539"/>
      <c r="AU163" s="539"/>
      <c r="AV163" s="539"/>
      <c r="AW163" s="539"/>
      <c r="AX163" s="539"/>
      <c r="AY163" s="540"/>
      <c r="AZ163" s="1867"/>
      <c r="BA163" s="1866" t="s">
        <v>817</v>
      </c>
      <c r="BB163" s="1867"/>
      <c r="BC163" s="1867"/>
      <c r="BD163" s="1867"/>
      <c r="BE163" s="1867"/>
      <c r="BF163" s="1867"/>
      <c r="BG163" s="1868"/>
    </row>
    <row r="164" spans="2:59" ht="16.5" customHeight="1">
      <c r="B164" s="1869" t="s">
        <v>142</v>
      </c>
      <c r="C164" s="1870"/>
      <c r="D164" s="1870"/>
      <c r="E164" s="1870"/>
      <c r="F164" s="1870"/>
      <c r="G164" s="1870"/>
      <c r="H164" s="1870"/>
      <c r="I164" s="1870"/>
      <c r="J164" s="1870"/>
      <c r="K164" s="1870"/>
      <c r="L164" s="1870"/>
      <c r="M164" s="1870"/>
      <c r="N164" s="1870"/>
      <c r="O164" s="1870"/>
      <c r="P164" s="1870"/>
      <c r="Q164" s="1870"/>
      <c r="R164" s="1870"/>
      <c r="S164" s="1870"/>
      <c r="T164" s="1870"/>
      <c r="U164" s="1870"/>
      <c r="V164" s="1870"/>
      <c r="W164" s="1870"/>
      <c r="X164" s="1870"/>
      <c r="Y164" s="1870"/>
      <c r="Z164" s="1871"/>
      <c r="AA164" s="1863">
        <v>139</v>
      </c>
      <c r="AB164" s="1872"/>
      <c r="AC164" s="1957"/>
      <c r="AD164" s="1957"/>
      <c r="AE164" s="1957"/>
      <c r="AF164" s="1957"/>
      <c r="AG164" s="1957"/>
      <c r="AH164" s="1957"/>
      <c r="AI164" s="1958"/>
      <c r="AJ164" s="1872"/>
      <c r="AK164" s="539"/>
      <c r="AL164" s="539"/>
      <c r="AM164" s="539"/>
      <c r="AN164" s="539"/>
      <c r="AO164" s="539"/>
      <c r="AP164" s="539"/>
      <c r="AQ164" s="540"/>
      <c r="AR164" s="1872"/>
      <c r="AS164" s="539"/>
      <c r="AT164" s="539"/>
      <c r="AU164" s="539"/>
      <c r="AV164" s="539"/>
      <c r="AW164" s="539"/>
      <c r="AX164" s="539"/>
      <c r="AY164" s="540"/>
      <c r="AZ164" s="1867"/>
      <c r="BA164" s="1866" t="s">
        <v>817</v>
      </c>
      <c r="BB164" s="1867"/>
      <c r="BC164" s="1867"/>
      <c r="BD164" s="1867"/>
      <c r="BE164" s="1867"/>
      <c r="BF164" s="1867"/>
      <c r="BG164" s="1868"/>
    </row>
    <row r="165" spans="2:59" ht="19.5" customHeight="1" thickBot="1">
      <c r="B165" s="1873" t="s">
        <v>143</v>
      </c>
      <c r="C165" s="1874"/>
      <c r="D165" s="1874"/>
      <c r="E165" s="1874"/>
      <c r="F165" s="1874"/>
      <c r="G165" s="1874"/>
      <c r="H165" s="1874"/>
      <c r="I165" s="1874"/>
      <c r="J165" s="1874"/>
      <c r="K165" s="1874"/>
      <c r="L165" s="1874"/>
      <c r="M165" s="1874"/>
      <c r="N165" s="1874"/>
      <c r="O165" s="1874"/>
      <c r="P165" s="1874"/>
      <c r="Q165" s="1874"/>
      <c r="R165" s="1874"/>
      <c r="S165" s="1874"/>
      <c r="T165" s="1874"/>
      <c r="U165" s="1874"/>
      <c r="V165" s="1874"/>
      <c r="W165" s="1874"/>
      <c r="X165" s="1874"/>
      <c r="Y165" s="1874"/>
      <c r="Z165" s="1875"/>
      <c r="AA165" s="1876">
        <v>140</v>
      </c>
      <c r="AB165" s="1877"/>
      <c r="AC165" s="1969"/>
      <c r="AD165" s="1969"/>
      <c r="AE165" s="1969"/>
      <c r="AF165" s="1969"/>
      <c r="AG165" s="1969"/>
      <c r="AH165" s="1969"/>
      <c r="AI165" s="1970"/>
      <c r="AJ165" s="1877"/>
      <c r="AK165" s="1042"/>
      <c r="AL165" s="1042"/>
      <c r="AM165" s="1042"/>
      <c r="AN165" s="1042"/>
      <c r="AO165" s="1042"/>
      <c r="AP165" s="1042"/>
      <c r="AQ165" s="1113"/>
      <c r="AR165" s="1877">
        <v>-61468</v>
      </c>
      <c r="AS165" s="1042"/>
      <c r="AT165" s="1042"/>
      <c r="AU165" s="1042"/>
      <c r="AV165" s="1042"/>
      <c r="AW165" s="1042"/>
      <c r="AX165" s="1042"/>
      <c r="AY165" s="1113"/>
      <c r="AZ165" s="1949"/>
      <c r="BA165" s="1879" t="s">
        <v>817</v>
      </c>
      <c r="BB165" s="1949"/>
      <c r="BC165" s="1949"/>
      <c r="BD165" s="1949"/>
      <c r="BE165" s="1949"/>
      <c r="BF165" s="1949"/>
      <c r="BG165" s="1950"/>
    </row>
    <row r="166" spans="2:59" ht="19.5" customHeight="1" thickBot="1">
      <c r="B166" s="2014" t="s">
        <v>51</v>
      </c>
      <c r="C166" s="2015"/>
      <c r="D166" s="2015"/>
      <c r="E166" s="2015"/>
      <c r="F166" s="2015"/>
      <c r="G166" s="2015"/>
      <c r="H166" s="2015"/>
      <c r="I166" s="2015"/>
      <c r="J166" s="2015"/>
      <c r="K166" s="2015"/>
      <c r="L166" s="2015"/>
      <c r="M166" s="2015"/>
      <c r="N166" s="2015"/>
      <c r="O166" s="2015"/>
      <c r="P166" s="2015"/>
      <c r="Q166" s="2015"/>
      <c r="R166" s="2015"/>
      <c r="S166" s="2015"/>
      <c r="T166" s="2015"/>
      <c r="U166" s="2015"/>
      <c r="V166" s="2015"/>
      <c r="W166" s="2015"/>
      <c r="X166" s="2034"/>
      <c r="Y166" s="2034"/>
      <c r="Z166" s="2031" t="s">
        <v>52</v>
      </c>
      <c r="AA166" s="1974">
        <v>141</v>
      </c>
      <c r="AB166" s="1975">
        <v>500000</v>
      </c>
      <c r="AC166" s="1066"/>
      <c r="AD166" s="1066"/>
      <c r="AE166" s="1066"/>
      <c r="AF166" s="1066"/>
      <c r="AG166" s="1066"/>
      <c r="AH166" s="1066"/>
      <c r="AI166" s="1978"/>
      <c r="AJ166" s="1975">
        <v>500000</v>
      </c>
      <c r="AK166" s="1066"/>
      <c r="AL166" s="1066"/>
      <c r="AM166" s="1066"/>
      <c r="AN166" s="1066"/>
      <c r="AO166" s="1066"/>
      <c r="AP166" s="1066"/>
      <c r="AQ166" s="1978"/>
      <c r="AR166" s="1975">
        <v>-61468</v>
      </c>
      <c r="AS166" s="1066"/>
      <c r="AT166" s="1066"/>
      <c r="AU166" s="1066"/>
      <c r="AV166" s="1066"/>
      <c r="AW166" s="1066"/>
      <c r="AX166" s="1066"/>
      <c r="AY166" s="1978"/>
      <c r="AZ166" s="2032"/>
      <c r="BA166" s="1980" t="s">
        <v>817</v>
      </c>
      <c r="BB166" s="2032"/>
      <c r="BC166" s="2032"/>
      <c r="BD166" s="2032"/>
      <c r="BE166" s="2032"/>
      <c r="BF166" s="2032"/>
      <c r="BG166" s="2033"/>
    </row>
    <row r="167" spans="2:59" ht="19.5" customHeight="1" thickBot="1">
      <c r="B167" s="2014" t="s">
        <v>53</v>
      </c>
      <c r="C167" s="2015"/>
      <c r="D167" s="2015"/>
      <c r="E167" s="2015"/>
      <c r="F167" s="2015"/>
      <c r="G167" s="2015"/>
      <c r="H167" s="2015"/>
      <c r="I167" s="2015"/>
      <c r="J167" s="2015"/>
      <c r="K167" s="2015"/>
      <c r="L167" s="2015"/>
      <c r="M167" s="2015"/>
      <c r="N167" s="2015"/>
      <c r="O167" s="2015"/>
      <c r="P167" s="2015"/>
      <c r="Q167" s="2015"/>
      <c r="R167" s="2015"/>
      <c r="S167" s="2015"/>
      <c r="T167" s="2015"/>
      <c r="U167" s="2015"/>
      <c r="V167" s="2015"/>
      <c r="W167" s="2015"/>
      <c r="X167" s="2015"/>
      <c r="Y167" s="2015"/>
      <c r="Z167" s="2016"/>
      <c r="AA167" s="2021">
        <v>142</v>
      </c>
      <c r="AB167" s="1975">
        <v>2044324</v>
      </c>
      <c r="AC167" s="1066"/>
      <c r="AD167" s="1066"/>
      <c r="AE167" s="1066"/>
      <c r="AF167" s="1066"/>
      <c r="AG167" s="1066"/>
      <c r="AH167" s="1066"/>
      <c r="AI167" s="1978"/>
      <c r="AJ167" s="1975">
        <v>4147426</v>
      </c>
      <c r="AK167" s="1066"/>
      <c r="AL167" s="1066"/>
      <c r="AM167" s="1066"/>
      <c r="AN167" s="1066"/>
      <c r="AO167" s="1066"/>
      <c r="AP167" s="1066"/>
      <c r="AQ167" s="1978"/>
      <c r="AR167" s="1975">
        <v>2664001</v>
      </c>
      <c r="AS167" s="1066"/>
      <c r="AT167" s="1066"/>
      <c r="AU167" s="1066"/>
      <c r="AV167" s="1066"/>
      <c r="AW167" s="1066"/>
      <c r="AX167" s="1066"/>
      <c r="AY167" s="1978"/>
      <c r="AZ167" s="2032"/>
      <c r="BA167" s="1980" t="s">
        <v>817</v>
      </c>
      <c r="BB167" s="2032"/>
      <c r="BC167" s="2032"/>
      <c r="BD167" s="2032"/>
      <c r="BE167" s="2032"/>
      <c r="BF167" s="2032"/>
      <c r="BG167" s="2033"/>
    </row>
    <row r="168" spans="2:59" ht="14.25" customHeight="1">
      <c r="B168" s="2035" t="s">
        <v>54</v>
      </c>
      <c r="C168" s="2036"/>
      <c r="D168" s="2036"/>
      <c r="E168" s="2036"/>
      <c r="F168" s="2036"/>
      <c r="G168" s="2036"/>
      <c r="H168" s="2036"/>
      <c r="I168" s="2036"/>
      <c r="J168" s="2036"/>
      <c r="K168" s="2036"/>
      <c r="L168" s="2036"/>
      <c r="M168" s="2036"/>
      <c r="N168" s="2036"/>
      <c r="O168" s="2036"/>
      <c r="P168" s="2036"/>
      <c r="Q168" s="2036"/>
      <c r="R168" s="2036"/>
      <c r="S168" s="2036"/>
      <c r="T168" s="2036"/>
      <c r="U168" s="2036"/>
      <c r="V168" s="2036"/>
      <c r="W168" s="2036"/>
      <c r="X168" s="2036"/>
      <c r="Y168" s="2036"/>
      <c r="Z168" s="2037"/>
      <c r="AA168" s="2038">
        <v>143</v>
      </c>
      <c r="AB168" s="1934"/>
      <c r="AC168" s="1935"/>
      <c r="AD168" s="1935"/>
      <c r="AE168" s="1935"/>
      <c r="AF168" s="1935"/>
      <c r="AG168" s="1935"/>
      <c r="AH168" s="1935"/>
      <c r="AI168" s="1936"/>
      <c r="AJ168" s="1934"/>
      <c r="AK168" s="1935"/>
      <c r="AL168" s="1935"/>
      <c r="AM168" s="1935"/>
      <c r="AN168" s="1935"/>
      <c r="AO168" s="1935"/>
      <c r="AP168" s="1935"/>
      <c r="AQ168" s="1936"/>
      <c r="AR168" s="1934">
        <v>-1747142</v>
      </c>
      <c r="AS168" s="1935"/>
      <c r="AT168" s="1935"/>
      <c r="AU168" s="1935"/>
      <c r="AV168" s="1935"/>
      <c r="AW168" s="1935"/>
      <c r="AX168" s="1935"/>
      <c r="AY168" s="1936"/>
      <c r="AZ168" s="2039" t="s">
        <v>817</v>
      </c>
      <c r="BA168" s="2040"/>
      <c r="BB168" s="2040"/>
      <c r="BC168" s="2040"/>
      <c r="BD168" s="2040"/>
      <c r="BE168" s="2040"/>
      <c r="BF168" s="2040"/>
      <c r="BG168" s="2041"/>
    </row>
    <row r="169" spans="2:59" ht="12.75" customHeight="1">
      <c r="B169" s="2042" t="s">
        <v>55</v>
      </c>
      <c r="C169" s="2043"/>
      <c r="D169" s="2043"/>
      <c r="E169" s="2043"/>
      <c r="F169" s="2043"/>
      <c r="G169" s="2043"/>
      <c r="H169" s="2043"/>
      <c r="I169" s="2043"/>
      <c r="J169" s="2043"/>
      <c r="K169" s="2043"/>
      <c r="L169" s="2043"/>
      <c r="M169" s="2043"/>
      <c r="N169" s="2043"/>
      <c r="O169" s="2043"/>
      <c r="P169" s="2043"/>
      <c r="Q169" s="2043"/>
      <c r="R169" s="2043"/>
      <c r="S169" s="2043"/>
      <c r="T169" s="2043"/>
      <c r="U169" s="2043"/>
      <c r="V169" s="2043"/>
      <c r="W169" s="2043"/>
      <c r="X169" s="2043"/>
      <c r="Y169" s="2043"/>
      <c r="Z169" s="2044"/>
      <c r="AA169" s="1898"/>
      <c r="AB169" s="1732"/>
      <c r="AC169" s="1733"/>
      <c r="AD169" s="1733"/>
      <c r="AE169" s="1733"/>
      <c r="AF169" s="1733"/>
      <c r="AG169" s="1733"/>
      <c r="AH169" s="1733"/>
      <c r="AI169" s="1734"/>
      <c r="AJ169" s="1732"/>
      <c r="AK169" s="1733"/>
      <c r="AL169" s="1733"/>
      <c r="AM169" s="1733"/>
      <c r="AN169" s="1733"/>
      <c r="AO169" s="1733"/>
      <c r="AP169" s="1733"/>
      <c r="AQ169" s="1734"/>
      <c r="AR169" s="1732"/>
      <c r="AS169" s="1733"/>
      <c r="AT169" s="1733"/>
      <c r="AU169" s="1733"/>
      <c r="AV169" s="1733"/>
      <c r="AW169" s="1733"/>
      <c r="AX169" s="1733"/>
      <c r="AY169" s="1734"/>
      <c r="AZ169" s="2045"/>
      <c r="BA169" s="2046"/>
      <c r="BB169" s="2046"/>
      <c r="BC169" s="2046"/>
      <c r="BD169" s="2046"/>
      <c r="BE169" s="2046"/>
      <c r="BF169" s="2046"/>
      <c r="BG169" s="2047"/>
    </row>
    <row r="170" spans="2:59" ht="19.5" customHeight="1">
      <c r="B170" s="1869" t="s">
        <v>56</v>
      </c>
      <c r="C170" s="1870"/>
      <c r="D170" s="1870"/>
      <c r="E170" s="1870"/>
      <c r="F170" s="1870"/>
      <c r="G170" s="1870"/>
      <c r="H170" s="1870"/>
      <c r="I170" s="1870"/>
      <c r="J170" s="1870"/>
      <c r="K170" s="1870"/>
      <c r="L170" s="1870"/>
      <c r="M170" s="1870"/>
      <c r="N170" s="1870"/>
      <c r="O170" s="1870"/>
      <c r="P170" s="1870"/>
      <c r="Q170" s="1870"/>
      <c r="R170" s="1870"/>
      <c r="S170" s="1870"/>
      <c r="T170" s="1870"/>
      <c r="U170" s="1870"/>
      <c r="V170" s="1870"/>
      <c r="W170" s="1870"/>
      <c r="X170" s="1870"/>
      <c r="Y170" s="1870"/>
      <c r="Z170" s="1871"/>
      <c r="AA170" s="1863">
        <v>144</v>
      </c>
      <c r="AB170" s="1872"/>
      <c r="AC170" s="1957"/>
      <c r="AD170" s="1957"/>
      <c r="AE170" s="1957"/>
      <c r="AF170" s="1957"/>
      <c r="AG170" s="1957"/>
      <c r="AH170" s="1957"/>
      <c r="AI170" s="1958"/>
      <c r="AJ170" s="1872"/>
      <c r="AK170" s="539"/>
      <c r="AL170" s="539"/>
      <c r="AM170" s="539"/>
      <c r="AN170" s="539"/>
      <c r="AO170" s="539"/>
      <c r="AP170" s="539"/>
      <c r="AQ170" s="540"/>
      <c r="AR170" s="1872">
        <v>3772509</v>
      </c>
      <c r="AS170" s="539"/>
      <c r="AT170" s="539"/>
      <c r="AU170" s="539"/>
      <c r="AV170" s="539"/>
      <c r="AW170" s="539"/>
      <c r="AX170" s="539"/>
      <c r="AY170" s="540"/>
      <c r="AZ170" s="1867"/>
      <c r="BA170" s="1866" t="s">
        <v>817</v>
      </c>
      <c r="BB170" s="1867"/>
      <c r="BC170" s="1867"/>
      <c r="BD170" s="1867"/>
      <c r="BE170" s="1867"/>
      <c r="BF170" s="1867"/>
      <c r="BG170" s="1868"/>
    </row>
    <row r="171" spans="2:59" ht="19.5" customHeight="1">
      <c r="B171" s="1869" t="s">
        <v>57</v>
      </c>
      <c r="C171" s="1870"/>
      <c r="D171" s="1870"/>
      <c r="E171" s="1870"/>
      <c r="F171" s="1870"/>
      <c r="G171" s="1870"/>
      <c r="H171" s="1870"/>
      <c r="I171" s="1870"/>
      <c r="J171" s="1870"/>
      <c r="K171" s="1870"/>
      <c r="L171" s="1870"/>
      <c r="M171" s="1870"/>
      <c r="N171" s="1870"/>
      <c r="O171" s="1870"/>
      <c r="P171" s="1870"/>
      <c r="Q171" s="1870"/>
      <c r="R171" s="1870"/>
      <c r="S171" s="1870"/>
      <c r="T171" s="1870"/>
      <c r="U171" s="1870"/>
      <c r="V171" s="1870"/>
      <c r="W171" s="1870"/>
      <c r="X171" s="1870"/>
      <c r="Y171" s="1947"/>
      <c r="Z171" s="2048" t="s">
        <v>58</v>
      </c>
      <c r="AA171" s="1863">
        <v>145</v>
      </c>
      <c r="AB171" s="1872"/>
      <c r="AC171" s="1957"/>
      <c r="AD171" s="1957"/>
      <c r="AE171" s="1957"/>
      <c r="AF171" s="1957"/>
      <c r="AG171" s="1957"/>
      <c r="AH171" s="1957"/>
      <c r="AI171" s="1958"/>
      <c r="AJ171" s="1872"/>
      <c r="AK171" s="539"/>
      <c r="AL171" s="539"/>
      <c r="AM171" s="539"/>
      <c r="AN171" s="539"/>
      <c r="AO171" s="539"/>
      <c r="AP171" s="539"/>
      <c r="AQ171" s="540"/>
      <c r="AR171" s="1872">
        <v>2025367</v>
      </c>
      <c r="AS171" s="539"/>
      <c r="AT171" s="539"/>
      <c r="AU171" s="539"/>
      <c r="AV171" s="539"/>
      <c r="AW171" s="539"/>
      <c r="AX171" s="539"/>
      <c r="AY171" s="540"/>
      <c r="AZ171" s="1867"/>
      <c r="BA171" s="1866" t="s">
        <v>817</v>
      </c>
      <c r="BB171" s="1867"/>
      <c r="BC171" s="1867"/>
      <c r="BD171" s="1867"/>
      <c r="BE171" s="1867"/>
      <c r="BF171" s="1867"/>
      <c r="BG171" s="1868"/>
    </row>
    <row r="172" spans="2:59" ht="19.5" customHeight="1">
      <c r="B172" s="2049" t="s">
        <v>59</v>
      </c>
      <c r="C172" s="2050"/>
      <c r="D172" s="2050"/>
      <c r="E172" s="2050"/>
      <c r="F172" s="2050"/>
      <c r="G172" s="2050"/>
      <c r="H172" s="2050"/>
      <c r="I172" s="2050"/>
      <c r="J172" s="2050"/>
      <c r="K172" s="2050"/>
      <c r="L172" s="2050"/>
      <c r="M172" s="2050"/>
      <c r="N172" s="2050"/>
      <c r="O172" s="2050"/>
      <c r="P172" s="2050"/>
      <c r="Q172" s="2050"/>
      <c r="R172" s="2050"/>
      <c r="S172" s="2050"/>
      <c r="T172" s="2050"/>
      <c r="U172" s="2050"/>
      <c r="V172" s="2050"/>
      <c r="W172" s="2050"/>
      <c r="X172" s="2050"/>
      <c r="Y172" s="2050"/>
      <c r="Z172" s="2051"/>
      <c r="AA172" s="1863">
        <v>146</v>
      </c>
      <c r="AB172" s="1872">
        <v>217</v>
      </c>
      <c r="AC172" s="1957"/>
      <c r="AD172" s="1957"/>
      <c r="AE172" s="1957"/>
      <c r="AF172" s="1957"/>
      <c r="AG172" s="1957"/>
      <c r="AH172" s="1957"/>
      <c r="AI172" s="1958"/>
      <c r="AJ172" s="1872">
        <v>217</v>
      </c>
      <c r="AK172" s="539"/>
      <c r="AL172" s="539"/>
      <c r="AM172" s="539"/>
      <c r="AN172" s="539"/>
      <c r="AO172" s="539"/>
      <c r="AP172" s="539"/>
      <c r="AQ172" s="540"/>
      <c r="AR172" s="1872">
        <v>217</v>
      </c>
      <c r="AS172" s="539"/>
      <c r="AT172" s="539"/>
      <c r="AU172" s="539"/>
      <c r="AV172" s="539"/>
      <c r="AW172" s="539"/>
      <c r="AX172" s="539"/>
      <c r="AY172" s="540"/>
      <c r="AZ172" s="1867"/>
      <c r="BA172" s="1866" t="s">
        <v>817</v>
      </c>
      <c r="BB172" s="1867"/>
      <c r="BC172" s="1867"/>
      <c r="BD172" s="1867"/>
      <c r="BE172" s="1867"/>
      <c r="BF172" s="1867"/>
      <c r="BG172" s="1868"/>
    </row>
    <row r="173" spans="2:59" ht="19.5" customHeight="1" thickBot="1">
      <c r="B173" s="2052" t="s">
        <v>60</v>
      </c>
      <c r="C173" s="2053"/>
      <c r="D173" s="2053"/>
      <c r="E173" s="2053"/>
      <c r="F173" s="2053"/>
      <c r="G173" s="2053"/>
      <c r="H173" s="2053"/>
      <c r="I173" s="2053"/>
      <c r="J173" s="2053"/>
      <c r="K173" s="2053"/>
      <c r="L173" s="2053"/>
      <c r="M173" s="2053"/>
      <c r="N173" s="2053"/>
      <c r="O173" s="2053"/>
      <c r="P173" s="2053"/>
      <c r="Q173" s="2053"/>
      <c r="R173" s="2053"/>
      <c r="S173" s="2053"/>
      <c r="T173" s="2053"/>
      <c r="U173" s="2053"/>
      <c r="V173" s="2053"/>
      <c r="W173" s="2053"/>
      <c r="X173" s="2053"/>
      <c r="Y173" s="2053"/>
      <c r="Z173" s="2054"/>
      <c r="AA173" s="1876">
        <v>147</v>
      </c>
      <c r="AB173" s="1877"/>
      <c r="AC173" s="1969"/>
      <c r="AD173" s="1969"/>
      <c r="AE173" s="1969"/>
      <c r="AF173" s="1969"/>
      <c r="AG173" s="1969"/>
      <c r="AH173" s="1969"/>
      <c r="AI173" s="1970"/>
      <c r="AJ173" s="1877"/>
      <c r="AK173" s="1042"/>
      <c r="AL173" s="1042"/>
      <c r="AM173" s="1042"/>
      <c r="AN173" s="1042"/>
      <c r="AO173" s="1042"/>
      <c r="AP173" s="1042"/>
      <c r="AQ173" s="1113"/>
      <c r="AR173" s="1877">
        <v>217</v>
      </c>
      <c r="AS173" s="1042"/>
      <c r="AT173" s="1042"/>
      <c r="AU173" s="1042"/>
      <c r="AV173" s="1042"/>
      <c r="AW173" s="1042"/>
      <c r="AX173" s="1042"/>
      <c r="AY173" s="1113"/>
      <c r="AZ173" s="1949"/>
      <c r="BA173" s="1879" t="s">
        <v>817</v>
      </c>
      <c r="BB173" s="1949"/>
      <c r="BC173" s="1949"/>
      <c r="BD173" s="1949"/>
      <c r="BE173" s="1949"/>
      <c r="BF173" s="1949"/>
      <c r="BG173" s="1950"/>
    </row>
  </sheetData>
  <mergeCells count="662">
    <mergeCell ref="AZ95:BG95"/>
    <mergeCell ref="AZ142:BG142"/>
    <mergeCell ref="AZ145:BG145"/>
    <mergeCell ref="AR171:AY171"/>
    <mergeCell ref="AR165:AY165"/>
    <mergeCell ref="AR158:AY158"/>
    <mergeCell ref="AR159:AY159"/>
    <mergeCell ref="AR160:AY160"/>
    <mergeCell ref="AR161:AY161"/>
    <mergeCell ref="AR154:AY154"/>
    <mergeCell ref="AR172:AY172"/>
    <mergeCell ref="AR173:AY173"/>
    <mergeCell ref="B2:N2"/>
    <mergeCell ref="AR166:AY166"/>
    <mergeCell ref="AR167:AY167"/>
    <mergeCell ref="AR168:AY169"/>
    <mergeCell ref="AR170:AY170"/>
    <mergeCell ref="AR162:AY162"/>
    <mergeCell ref="AR163:AY163"/>
    <mergeCell ref="AR164:AY164"/>
    <mergeCell ref="AR155:AY155"/>
    <mergeCell ref="AR156:AY156"/>
    <mergeCell ref="AR157:AY157"/>
    <mergeCell ref="AR150:AY150"/>
    <mergeCell ref="AR151:AY151"/>
    <mergeCell ref="AR152:AY152"/>
    <mergeCell ref="AR153:AY153"/>
    <mergeCell ref="AR146:AY146"/>
    <mergeCell ref="AR147:AY147"/>
    <mergeCell ref="AR148:AY148"/>
    <mergeCell ref="AR149:AY149"/>
    <mergeCell ref="AR142:AY142"/>
    <mergeCell ref="AR143:AY143"/>
    <mergeCell ref="AR144:AY144"/>
    <mergeCell ref="AR145:AY145"/>
    <mergeCell ref="AR138:AY138"/>
    <mergeCell ref="AR139:AY139"/>
    <mergeCell ref="AR140:AY140"/>
    <mergeCell ref="AR141:AY141"/>
    <mergeCell ref="AR133:AY133"/>
    <mergeCell ref="AR134:AY135"/>
    <mergeCell ref="AR136:AY136"/>
    <mergeCell ref="AR137:AY137"/>
    <mergeCell ref="AR129:AY129"/>
    <mergeCell ref="AR130:AY130"/>
    <mergeCell ref="AR131:AY131"/>
    <mergeCell ref="AR132:AY132"/>
    <mergeCell ref="AR125:AY125"/>
    <mergeCell ref="AR126:AY126"/>
    <mergeCell ref="AR127:AY127"/>
    <mergeCell ref="AR128:AY128"/>
    <mergeCell ref="AR121:AY121"/>
    <mergeCell ref="AR122:AY122"/>
    <mergeCell ref="AR123:AY123"/>
    <mergeCell ref="AR124:AY124"/>
    <mergeCell ref="AR117:AY117"/>
    <mergeCell ref="AR118:AY118"/>
    <mergeCell ref="AR119:AY119"/>
    <mergeCell ref="AR120:AY120"/>
    <mergeCell ref="AR112:AY112"/>
    <mergeCell ref="AR113:AY114"/>
    <mergeCell ref="AR115:AY115"/>
    <mergeCell ref="AR116:AY116"/>
    <mergeCell ref="AR108:AY108"/>
    <mergeCell ref="AR109:AY109"/>
    <mergeCell ref="AR110:AY110"/>
    <mergeCell ref="AR111:AY111"/>
    <mergeCell ref="AR104:AY104"/>
    <mergeCell ref="AR105:AY105"/>
    <mergeCell ref="AR106:AY106"/>
    <mergeCell ref="AR107:AY107"/>
    <mergeCell ref="AR100:AY100"/>
    <mergeCell ref="AR101:AY101"/>
    <mergeCell ref="AR102:AY102"/>
    <mergeCell ref="AR103:AY103"/>
    <mergeCell ref="AR96:AY96"/>
    <mergeCell ref="AR97:AY97"/>
    <mergeCell ref="AR98:AY98"/>
    <mergeCell ref="AR99:AY99"/>
    <mergeCell ref="AR91:AY91"/>
    <mergeCell ref="AR92:AY93"/>
    <mergeCell ref="AR94:AY94"/>
    <mergeCell ref="AR95:AY95"/>
    <mergeCell ref="AR87:AY87"/>
    <mergeCell ref="AR88:AY88"/>
    <mergeCell ref="AR89:AY89"/>
    <mergeCell ref="AR90:AY90"/>
    <mergeCell ref="AR83:AY83"/>
    <mergeCell ref="AR84:AY84"/>
    <mergeCell ref="AR85:AY85"/>
    <mergeCell ref="AR86:AY86"/>
    <mergeCell ref="AR79:AY79"/>
    <mergeCell ref="AR80:AY80"/>
    <mergeCell ref="AR81:AY81"/>
    <mergeCell ref="AR82:AY82"/>
    <mergeCell ref="AR75:AY75"/>
    <mergeCell ref="AR76:AY76"/>
    <mergeCell ref="AR77:AY77"/>
    <mergeCell ref="AR78:AY78"/>
    <mergeCell ref="AR71:AY71"/>
    <mergeCell ref="AR72:AY72"/>
    <mergeCell ref="AR73:AY73"/>
    <mergeCell ref="AR74:AY74"/>
    <mergeCell ref="AR67:AY67"/>
    <mergeCell ref="AR68:AY68"/>
    <mergeCell ref="AR69:AY69"/>
    <mergeCell ref="AR70:AY70"/>
    <mergeCell ref="AR63:AY63"/>
    <mergeCell ref="AR64:AY64"/>
    <mergeCell ref="AR65:AY65"/>
    <mergeCell ref="AR66:AY66"/>
    <mergeCell ref="AR59:AY59"/>
    <mergeCell ref="AR60:AY60"/>
    <mergeCell ref="AR61:AY61"/>
    <mergeCell ref="AR62:AY62"/>
    <mergeCell ref="AR55:AY55"/>
    <mergeCell ref="AR56:AY56"/>
    <mergeCell ref="AR57:AY57"/>
    <mergeCell ref="AR58:AY58"/>
    <mergeCell ref="AR51:AY51"/>
    <mergeCell ref="AR52:AY52"/>
    <mergeCell ref="AR53:AY53"/>
    <mergeCell ref="AR54:AY54"/>
    <mergeCell ref="AR47:AY47"/>
    <mergeCell ref="AR48:AY48"/>
    <mergeCell ref="AR49:AY49"/>
    <mergeCell ref="AR50:AY50"/>
    <mergeCell ref="AR42:AY43"/>
    <mergeCell ref="AR44:AY44"/>
    <mergeCell ref="AR45:AY45"/>
    <mergeCell ref="AR46:AY46"/>
    <mergeCell ref="AR34:AY35"/>
    <mergeCell ref="AR36:AY37"/>
    <mergeCell ref="AR38:AY39"/>
    <mergeCell ref="AR40:AY41"/>
    <mergeCell ref="AR30:AY30"/>
    <mergeCell ref="AR31:AY31"/>
    <mergeCell ref="AR32:AY32"/>
    <mergeCell ref="AR33:AY33"/>
    <mergeCell ref="AR26:AY26"/>
    <mergeCell ref="AR27:AY27"/>
    <mergeCell ref="AR28:AY28"/>
    <mergeCell ref="AR29:AY29"/>
    <mergeCell ref="AR21:AY22"/>
    <mergeCell ref="AR23:AY23"/>
    <mergeCell ref="AR24:AY24"/>
    <mergeCell ref="AR25:AY25"/>
    <mergeCell ref="AR17:AY17"/>
    <mergeCell ref="AR18:AY18"/>
    <mergeCell ref="AR19:AY19"/>
    <mergeCell ref="AR20:AY20"/>
    <mergeCell ref="AJ170:AQ170"/>
    <mergeCell ref="AJ171:AQ171"/>
    <mergeCell ref="AJ172:AQ172"/>
    <mergeCell ref="AJ173:AQ173"/>
    <mergeCell ref="AJ165:AQ165"/>
    <mergeCell ref="AJ166:AQ166"/>
    <mergeCell ref="AJ167:AQ167"/>
    <mergeCell ref="AJ168:AQ169"/>
    <mergeCell ref="AJ161:AQ161"/>
    <mergeCell ref="AJ162:AQ162"/>
    <mergeCell ref="AJ163:AQ163"/>
    <mergeCell ref="AJ164:AQ164"/>
    <mergeCell ref="AJ157:AQ157"/>
    <mergeCell ref="AJ158:AQ158"/>
    <mergeCell ref="AJ159:AQ159"/>
    <mergeCell ref="AJ160:AQ160"/>
    <mergeCell ref="AJ153:AQ153"/>
    <mergeCell ref="AJ154:AQ154"/>
    <mergeCell ref="AJ155:AQ155"/>
    <mergeCell ref="AJ156:AQ156"/>
    <mergeCell ref="AJ149:AQ149"/>
    <mergeCell ref="AJ150:AQ150"/>
    <mergeCell ref="AJ151:AQ151"/>
    <mergeCell ref="AJ152:AQ152"/>
    <mergeCell ref="AJ145:AQ145"/>
    <mergeCell ref="AJ146:AQ146"/>
    <mergeCell ref="AJ147:AQ147"/>
    <mergeCell ref="AJ148:AQ148"/>
    <mergeCell ref="AJ141:AQ141"/>
    <mergeCell ref="AJ142:AQ142"/>
    <mergeCell ref="AJ143:AQ143"/>
    <mergeCell ref="AJ144:AQ144"/>
    <mergeCell ref="AJ137:AQ137"/>
    <mergeCell ref="AJ138:AQ138"/>
    <mergeCell ref="AJ139:AQ139"/>
    <mergeCell ref="AJ140:AQ140"/>
    <mergeCell ref="AJ132:AQ132"/>
    <mergeCell ref="AJ133:AQ133"/>
    <mergeCell ref="AJ134:AQ135"/>
    <mergeCell ref="AJ136:AQ136"/>
    <mergeCell ref="AJ128:AQ128"/>
    <mergeCell ref="AJ129:AQ129"/>
    <mergeCell ref="AJ130:AQ130"/>
    <mergeCell ref="AJ131:AQ131"/>
    <mergeCell ref="AJ124:AQ124"/>
    <mergeCell ref="AJ125:AQ125"/>
    <mergeCell ref="AJ126:AQ126"/>
    <mergeCell ref="AJ127:AQ127"/>
    <mergeCell ref="AJ120:AQ120"/>
    <mergeCell ref="AJ121:AQ121"/>
    <mergeCell ref="AJ122:AQ122"/>
    <mergeCell ref="AJ123:AQ123"/>
    <mergeCell ref="AJ116:AQ116"/>
    <mergeCell ref="AJ117:AQ117"/>
    <mergeCell ref="AJ118:AQ118"/>
    <mergeCell ref="AJ119:AQ119"/>
    <mergeCell ref="AJ111:AQ111"/>
    <mergeCell ref="AJ112:AQ112"/>
    <mergeCell ref="AJ113:AQ114"/>
    <mergeCell ref="AJ115:AQ115"/>
    <mergeCell ref="AJ107:AQ107"/>
    <mergeCell ref="AJ108:AQ108"/>
    <mergeCell ref="AJ109:AQ109"/>
    <mergeCell ref="AJ110:AQ110"/>
    <mergeCell ref="AJ103:AQ103"/>
    <mergeCell ref="AJ104:AQ104"/>
    <mergeCell ref="AJ105:AQ105"/>
    <mergeCell ref="AJ106:AQ106"/>
    <mergeCell ref="AJ99:AQ99"/>
    <mergeCell ref="AJ100:AQ100"/>
    <mergeCell ref="AJ101:AQ101"/>
    <mergeCell ref="AJ102:AQ102"/>
    <mergeCell ref="AJ95:AQ95"/>
    <mergeCell ref="AJ96:AQ96"/>
    <mergeCell ref="AJ97:AQ97"/>
    <mergeCell ref="AJ98:AQ98"/>
    <mergeCell ref="AJ90:AQ90"/>
    <mergeCell ref="AJ91:AQ91"/>
    <mergeCell ref="AJ92:AQ93"/>
    <mergeCell ref="AJ94:AQ94"/>
    <mergeCell ref="AJ86:AQ86"/>
    <mergeCell ref="AJ87:AQ87"/>
    <mergeCell ref="AJ88:AQ88"/>
    <mergeCell ref="AJ89:AQ89"/>
    <mergeCell ref="AJ82:AQ82"/>
    <mergeCell ref="AJ83:AQ83"/>
    <mergeCell ref="AJ84:AQ84"/>
    <mergeCell ref="AJ85:AQ85"/>
    <mergeCell ref="AJ78:AQ78"/>
    <mergeCell ref="AJ79:AQ79"/>
    <mergeCell ref="AJ80:AQ80"/>
    <mergeCell ref="AJ81:AQ81"/>
    <mergeCell ref="AJ74:AQ74"/>
    <mergeCell ref="AJ75:AQ75"/>
    <mergeCell ref="AJ76:AQ76"/>
    <mergeCell ref="AJ77:AQ77"/>
    <mergeCell ref="AJ70:AQ70"/>
    <mergeCell ref="AJ71:AQ71"/>
    <mergeCell ref="AJ72:AQ72"/>
    <mergeCell ref="AJ73:AQ73"/>
    <mergeCell ref="AJ66:AQ66"/>
    <mergeCell ref="AJ67:AQ67"/>
    <mergeCell ref="AJ68:AQ68"/>
    <mergeCell ref="AJ69:AQ69"/>
    <mergeCell ref="AJ62:AQ62"/>
    <mergeCell ref="AJ63:AQ63"/>
    <mergeCell ref="AJ64:AQ64"/>
    <mergeCell ref="AJ65:AQ65"/>
    <mergeCell ref="AJ58:AQ58"/>
    <mergeCell ref="AJ59:AQ59"/>
    <mergeCell ref="AJ60:AQ60"/>
    <mergeCell ref="AJ61:AQ61"/>
    <mergeCell ref="AJ54:AQ54"/>
    <mergeCell ref="AJ55:AQ55"/>
    <mergeCell ref="AJ56:AQ56"/>
    <mergeCell ref="AJ57:AQ57"/>
    <mergeCell ref="AJ50:AQ50"/>
    <mergeCell ref="AJ51:AQ51"/>
    <mergeCell ref="AJ52:AQ52"/>
    <mergeCell ref="AJ53:AQ53"/>
    <mergeCell ref="AJ46:AQ46"/>
    <mergeCell ref="AJ47:AQ47"/>
    <mergeCell ref="AJ48:AQ48"/>
    <mergeCell ref="AJ49:AQ49"/>
    <mergeCell ref="AJ40:AQ41"/>
    <mergeCell ref="AJ42:AQ43"/>
    <mergeCell ref="AJ44:AQ44"/>
    <mergeCell ref="AJ45:AQ45"/>
    <mergeCell ref="AJ33:AQ33"/>
    <mergeCell ref="AJ34:AQ35"/>
    <mergeCell ref="AJ36:AQ37"/>
    <mergeCell ref="AJ38:AQ39"/>
    <mergeCell ref="AJ29:AQ29"/>
    <mergeCell ref="AJ30:AQ30"/>
    <mergeCell ref="AJ31:AQ31"/>
    <mergeCell ref="AJ32:AQ32"/>
    <mergeCell ref="AJ25:AQ25"/>
    <mergeCell ref="AJ26:AQ26"/>
    <mergeCell ref="AJ27:AQ27"/>
    <mergeCell ref="AJ28:AQ28"/>
    <mergeCell ref="AB171:AI171"/>
    <mergeCell ref="AB172:AI172"/>
    <mergeCell ref="AB173:AI173"/>
    <mergeCell ref="AJ17:AQ17"/>
    <mergeCell ref="AJ18:AQ18"/>
    <mergeCell ref="AJ19:AQ19"/>
    <mergeCell ref="AJ20:AQ20"/>
    <mergeCell ref="AJ21:AQ22"/>
    <mergeCell ref="AJ23:AQ23"/>
    <mergeCell ref="AJ24:AQ24"/>
    <mergeCell ref="AB166:AI166"/>
    <mergeCell ref="AB167:AI167"/>
    <mergeCell ref="AB168:AI169"/>
    <mergeCell ref="AB170:AI170"/>
    <mergeCell ref="AB162:AI162"/>
    <mergeCell ref="AB163:AI163"/>
    <mergeCell ref="AB164:AI164"/>
    <mergeCell ref="AB165:AI165"/>
    <mergeCell ref="AB158:AI158"/>
    <mergeCell ref="AB159:AI159"/>
    <mergeCell ref="AB160:AI160"/>
    <mergeCell ref="AB161:AI161"/>
    <mergeCell ref="AB154:AI154"/>
    <mergeCell ref="AB155:AI155"/>
    <mergeCell ref="AB156:AI156"/>
    <mergeCell ref="AB157:AI157"/>
    <mergeCell ref="AB150:AI150"/>
    <mergeCell ref="AB151:AI151"/>
    <mergeCell ref="AB152:AI152"/>
    <mergeCell ref="AB153:AI153"/>
    <mergeCell ref="AB146:AI146"/>
    <mergeCell ref="AB147:AI147"/>
    <mergeCell ref="AB148:AI148"/>
    <mergeCell ref="AB149:AI149"/>
    <mergeCell ref="AB142:AI142"/>
    <mergeCell ref="AB143:AI143"/>
    <mergeCell ref="AB144:AI144"/>
    <mergeCell ref="AB145:AI145"/>
    <mergeCell ref="AB138:AI138"/>
    <mergeCell ref="AB139:AI139"/>
    <mergeCell ref="AB140:AI140"/>
    <mergeCell ref="AB141:AI141"/>
    <mergeCell ref="AB133:AI133"/>
    <mergeCell ref="AB134:AI135"/>
    <mergeCell ref="AB136:AI136"/>
    <mergeCell ref="AB137:AI137"/>
    <mergeCell ref="AB129:AI129"/>
    <mergeCell ref="AB130:AI130"/>
    <mergeCell ref="AB131:AI131"/>
    <mergeCell ref="AB132:AI132"/>
    <mergeCell ref="AB125:AI125"/>
    <mergeCell ref="AB126:AI126"/>
    <mergeCell ref="AB127:AI127"/>
    <mergeCell ref="AB128:AI128"/>
    <mergeCell ref="AB121:AI121"/>
    <mergeCell ref="AB122:AI122"/>
    <mergeCell ref="AB123:AI123"/>
    <mergeCell ref="AB124:AI124"/>
    <mergeCell ref="AB117:AI117"/>
    <mergeCell ref="AB118:AI118"/>
    <mergeCell ref="AB119:AI119"/>
    <mergeCell ref="AB120:AI120"/>
    <mergeCell ref="AB112:AI112"/>
    <mergeCell ref="AB113:AI114"/>
    <mergeCell ref="AB115:AI115"/>
    <mergeCell ref="AB116:AI116"/>
    <mergeCell ref="AB108:AI108"/>
    <mergeCell ref="AB109:AI109"/>
    <mergeCell ref="AB110:AI110"/>
    <mergeCell ref="AB111:AI111"/>
    <mergeCell ref="AB104:AI104"/>
    <mergeCell ref="AB105:AI105"/>
    <mergeCell ref="AB106:AI106"/>
    <mergeCell ref="AB107:AI107"/>
    <mergeCell ref="AB100:AI100"/>
    <mergeCell ref="AB101:AI101"/>
    <mergeCell ref="AB102:AI102"/>
    <mergeCell ref="AB103:AI103"/>
    <mergeCell ref="AB96:AI96"/>
    <mergeCell ref="AB97:AI97"/>
    <mergeCell ref="AB98:AI98"/>
    <mergeCell ref="AB99:AI99"/>
    <mergeCell ref="AB91:AI91"/>
    <mergeCell ref="AB92:AI93"/>
    <mergeCell ref="AB94:AI94"/>
    <mergeCell ref="AB95:AI95"/>
    <mergeCell ref="AB87:AI87"/>
    <mergeCell ref="AB88:AI88"/>
    <mergeCell ref="AB89:AI89"/>
    <mergeCell ref="AB90:AI90"/>
    <mergeCell ref="AB83:AI83"/>
    <mergeCell ref="AB84:AI84"/>
    <mergeCell ref="AB85:AI85"/>
    <mergeCell ref="AB86:AI86"/>
    <mergeCell ref="AB79:AI79"/>
    <mergeCell ref="AB80:AI80"/>
    <mergeCell ref="AB81:AI81"/>
    <mergeCell ref="AB82:AI82"/>
    <mergeCell ref="AB75:AI75"/>
    <mergeCell ref="AB76:AI76"/>
    <mergeCell ref="AB77:AI77"/>
    <mergeCell ref="AB78:AI78"/>
    <mergeCell ref="AA134:AA135"/>
    <mergeCell ref="AA168:AA169"/>
    <mergeCell ref="G7:I7"/>
    <mergeCell ref="AA36:AA37"/>
    <mergeCell ref="AA34:AA35"/>
    <mergeCell ref="AA13:AA15"/>
    <mergeCell ref="AA21:AA22"/>
    <mergeCell ref="AA42:AA43"/>
    <mergeCell ref="AA40:AA41"/>
    <mergeCell ref="AA11:AD11"/>
    <mergeCell ref="AZ16:BG16"/>
    <mergeCell ref="AZ13:BG14"/>
    <mergeCell ref="AB13:AI13"/>
    <mergeCell ref="AJ13:AQ13"/>
    <mergeCell ref="AR16:AY16"/>
    <mergeCell ref="AB14:AQ14"/>
    <mergeCell ref="AJ16:AQ16"/>
    <mergeCell ref="AB16:AI16"/>
    <mergeCell ref="AI6:AJ6"/>
    <mergeCell ref="AK6:AL6"/>
    <mergeCell ref="AR13:AY14"/>
    <mergeCell ref="AW7:AZ7"/>
    <mergeCell ref="AT11:BC11"/>
    <mergeCell ref="AE11:AP11"/>
    <mergeCell ref="AI7:AL7"/>
    <mergeCell ref="AF12:BG12"/>
    <mergeCell ref="BC6:BD6"/>
    <mergeCell ref="BA6:BB6"/>
    <mergeCell ref="AB6:AC6"/>
    <mergeCell ref="AE10:AF10"/>
    <mergeCell ref="AY6:AZ6"/>
    <mergeCell ref="AO10:AP10"/>
    <mergeCell ref="AM10:AN10"/>
    <mergeCell ref="AG10:AH10"/>
    <mergeCell ref="AD6:AE6"/>
    <mergeCell ref="AF6:AG6"/>
    <mergeCell ref="AW6:AX6"/>
    <mergeCell ref="AB10:AC10"/>
    <mergeCell ref="BF10:BG10"/>
    <mergeCell ref="BD10:BE10"/>
    <mergeCell ref="AK10:AL10"/>
    <mergeCell ref="AI10:AJ10"/>
    <mergeCell ref="AA113:AA114"/>
    <mergeCell ref="B17:Z17"/>
    <mergeCell ref="B18:Z18"/>
    <mergeCell ref="B19:Z19"/>
    <mergeCell ref="B20:X20"/>
    <mergeCell ref="B21:Z21"/>
    <mergeCell ref="B22:Z22"/>
    <mergeCell ref="B23:Z23"/>
    <mergeCell ref="B24:Z24"/>
    <mergeCell ref="AA38:AA39"/>
    <mergeCell ref="B25:Z25"/>
    <mergeCell ref="B26:Z26"/>
    <mergeCell ref="B27:Z27"/>
    <mergeCell ref="B28:Z28"/>
    <mergeCell ref="B29:Z29"/>
    <mergeCell ref="B30:Z30"/>
    <mergeCell ref="B31:Z31"/>
    <mergeCell ref="B32:Z32"/>
    <mergeCell ref="B33:Z33"/>
    <mergeCell ref="B34:Z34"/>
    <mergeCell ref="B35:Z35"/>
    <mergeCell ref="B36:Z36"/>
    <mergeCell ref="B37:Z37"/>
    <mergeCell ref="B38:Z38"/>
    <mergeCell ref="B39:Z39"/>
    <mergeCell ref="B40:Z40"/>
    <mergeCell ref="B41:Z41"/>
    <mergeCell ref="B42:Z42"/>
    <mergeCell ref="B43:Z43"/>
    <mergeCell ref="B44:Z44"/>
    <mergeCell ref="B45:Z45"/>
    <mergeCell ref="B46:Z46"/>
    <mergeCell ref="B47:Z47"/>
    <mergeCell ref="B48:Z48"/>
    <mergeCell ref="B49:Z49"/>
    <mergeCell ref="B50:Z50"/>
    <mergeCell ref="B52:Z52"/>
    <mergeCell ref="B51:T51"/>
    <mergeCell ref="B53:Z53"/>
    <mergeCell ref="B54:Z54"/>
    <mergeCell ref="B55:Z55"/>
    <mergeCell ref="B56:Z56"/>
    <mergeCell ref="B57:Z57"/>
    <mergeCell ref="B58:Z58"/>
    <mergeCell ref="B59:Z59"/>
    <mergeCell ref="B60:Z60"/>
    <mergeCell ref="B63:Z63"/>
    <mergeCell ref="B64:Z64"/>
    <mergeCell ref="AA92:AA93"/>
    <mergeCell ref="B61:Z61"/>
    <mergeCell ref="B62:Z62"/>
    <mergeCell ref="B65:Z65"/>
    <mergeCell ref="B66:Z66"/>
    <mergeCell ref="B67:Z67"/>
    <mergeCell ref="B68:Z68"/>
    <mergeCell ref="B69:Z69"/>
    <mergeCell ref="B70:Z70"/>
    <mergeCell ref="B71:Z71"/>
    <mergeCell ref="B72:Z72"/>
    <mergeCell ref="B74:Z74"/>
    <mergeCell ref="B75:Z75"/>
    <mergeCell ref="B76:Z76"/>
    <mergeCell ref="B73:T73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4:Z94"/>
    <mergeCell ref="B95:Z95"/>
    <mergeCell ref="B96:Z96"/>
    <mergeCell ref="B97:Z97"/>
    <mergeCell ref="B98:Z98"/>
    <mergeCell ref="B100:Z100"/>
    <mergeCell ref="B101:Z101"/>
    <mergeCell ref="B102:Z102"/>
    <mergeCell ref="B99:Z99"/>
    <mergeCell ref="B103:Z103"/>
    <mergeCell ref="B104:Z104"/>
    <mergeCell ref="B105:Z105"/>
    <mergeCell ref="B106:Z106"/>
    <mergeCell ref="B107:Z107"/>
    <mergeCell ref="B108:Z108"/>
    <mergeCell ref="B109:Z109"/>
    <mergeCell ref="B110:Z110"/>
    <mergeCell ref="B111:Z111"/>
    <mergeCell ref="B112:X112"/>
    <mergeCell ref="B113:Z113"/>
    <mergeCell ref="B114:Z114"/>
    <mergeCell ref="B115:Z115"/>
    <mergeCell ref="B116:Z116"/>
    <mergeCell ref="B117:Z117"/>
    <mergeCell ref="B118:Z118"/>
    <mergeCell ref="B119:Z119"/>
    <mergeCell ref="B120:Z120"/>
    <mergeCell ref="B121:Z121"/>
    <mergeCell ref="B122:Z122"/>
    <mergeCell ref="B123:Z123"/>
    <mergeCell ref="B124:Z124"/>
    <mergeCell ref="B125:Z125"/>
    <mergeCell ref="B126:Z126"/>
    <mergeCell ref="B127:Z127"/>
    <mergeCell ref="B128:Z128"/>
    <mergeCell ref="B129:Z129"/>
    <mergeCell ref="B130:Z130"/>
    <mergeCell ref="B135:Z135"/>
    <mergeCell ref="B137:Z137"/>
    <mergeCell ref="B138:Z138"/>
    <mergeCell ref="B131:Z131"/>
    <mergeCell ref="B132:Z132"/>
    <mergeCell ref="B133:Z133"/>
    <mergeCell ref="B134:Z134"/>
    <mergeCell ref="B139:Z139"/>
    <mergeCell ref="B140:Z140"/>
    <mergeCell ref="B141:Z141"/>
    <mergeCell ref="B142:Z142"/>
    <mergeCell ref="B143:Z143"/>
    <mergeCell ref="B144:Z144"/>
    <mergeCell ref="B145:Z145"/>
    <mergeCell ref="B146:Z146"/>
    <mergeCell ref="B147:Z147"/>
    <mergeCell ref="B148:Z148"/>
    <mergeCell ref="B149:Z149"/>
    <mergeCell ref="B150:Z150"/>
    <mergeCell ref="B151:Z151"/>
    <mergeCell ref="B152:Z152"/>
    <mergeCell ref="B153:Z153"/>
    <mergeCell ref="B154:Z154"/>
    <mergeCell ref="B155:Z155"/>
    <mergeCell ref="B156:W156"/>
    <mergeCell ref="B157:Z157"/>
    <mergeCell ref="B158:Z158"/>
    <mergeCell ref="B164:Z164"/>
    <mergeCell ref="B165:Z165"/>
    <mergeCell ref="B166:W166"/>
    <mergeCell ref="B159:Z159"/>
    <mergeCell ref="B160:Z160"/>
    <mergeCell ref="B161:Z161"/>
    <mergeCell ref="B162:Z162"/>
    <mergeCell ref="B171:X171"/>
    <mergeCell ref="B172:Z172"/>
    <mergeCell ref="B173:Z173"/>
    <mergeCell ref="B93:Z93"/>
    <mergeCell ref="B136:S136"/>
    <mergeCell ref="B167:Z167"/>
    <mergeCell ref="B168:Z168"/>
    <mergeCell ref="B169:Z169"/>
    <mergeCell ref="B170:Z170"/>
    <mergeCell ref="B163:Z163"/>
    <mergeCell ref="AZ21:BG22"/>
    <mergeCell ref="AZ34:BG35"/>
    <mergeCell ref="AZ36:BG37"/>
    <mergeCell ref="AZ38:BG39"/>
    <mergeCell ref="AZ168:BG169"/>
    <mergeCell ref="AZ40:BG41"/>
    <mergeCell ref="AZ42:BG43"/>
    <mergeCell ref="AZ113:BG114"/>
    <mergeCell ref="AZ134:BG135"/>
    <mergeCell ref="AZ83:BG83"/>
    <mergeCell ref="AZ84:BG84"/>
    <mergeCell ref="AZ85:BG85"/>
    <mergeCell ref="AZ86:BG86"/>
    <mergeCell ref="AZ91:BG91"/>
    <mergeCell ref="B13:Z15"/>
    <mergeCell ref="AB20:AI20"/>
    <mergeCell ref="AB21:AI22"/>
    <mergeCell ref="AB23:AI23"/>
    <mergeCell ref="AB17:AI17"/>
    <mergeCell ref="AB18:AI18"/>
    <mergeCell ref="AB19:AI19"/>
    <mergeCell ref="AB24:AI24"/>
    <mergeCell ref="AB25:AI25"/>
    <mergeCell ref="AB26:AI26"/>
    <mergeCell ref="AB27:AI27"/>
    <mergeCell ref="AB28:AI28"/>
    <mergeCell ref="AB29:AI29"/>
    <mergeCell ref="AB30:AI30"/>
    <mergeCell ref="AB31:AI31"/>
    <mergeCell ref="AB32:AI32"/>
    <mergeCell ref="AB33:AI33"/>
    <mergeCell ref="AB34:AI35"/>
    <mergeCell ref="AB36:AI37"/>
    <mergeCell ref="AB38:AI39"/>
    <mergeCell ref="AB40:AI41"/>
    <mergeCell ref="AB42:AI43"/>
    <mergeCell ref="AB44:AI44"/>
    <mergeCell ref="AB45:AI45"/>
    <mergeCell ref="AB46:AI46"/>
    <mergeCell ref="AB47:AI47"/>
    <mergeCell ref="AB48:AI48"/>
    <mergeCell ref="AB49:AI49"/>
    <mergeCell ref="AB50:AI50"/>
    <mergeCell ref="AB51:AI51"/>
    <mergeCell ref="AB52:AI52"/>
    <mergeCell ref="AB53:AI53"/>
    <mergeCell ref="AB54:AI54"/>
    <mergeCell ref="AB55:AI55"/>
    <mergeCell ref="AB56:AI56"/>
    <mergeCell ref="AB57:AI57"/>
    <mergeCell ref="AB58:AI58"/>
    <mergeCell ref="AB59:AI59"/>
    <mergeCell ref="AB60:AI60"/>
    <mergeCell ref="AB61:AI61"/>
    <mergeCell ref="AB62:AI62"/>
    <mergeCell ref="AB63:AI63"/>
    <mergeCell ref="AB64:AI64"/>
    <mergeCell ref="AB65:AI65"/>
    <mergeCell ref="AB66:AI66"/>
    <mergeCell ref="AB67:AI67"/>
    <mergeCell ref="AB68:AI68"/>
    <mergeCell ref="AB74:AI74"/>
    <mergeCell ref="AB73:AI73"/>
    <mergeCell ref="AB69:AI69"/>
    <mergeCell ref="AB70:AI70"/>
    <mergeCell ref="AB71:AI71"/>
    <mergeCell ref="AB72:AI72"/>
  </mergeCells>
  <printOptions horizontalCentered="1"/>
  <pageMargins left="0" right="0" top="0.5118110236220472" bottom="0.4724409448818898" header="0.5118110236220472" footer="0.5118110236220472"/>
  <pageSetup fitToHeight="0" horizontalDpi="360" verticalDpi="36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SheetLayoutView="100" workbookViewId="0" topLeftCell="P31">
      <selection activeCell="AW33" sqref="AW33"/>
    </sheetView>
  </sheetViews>
  <sheetFormatPr defaultColWidth="9.00390625" defaultRowHeight="12.75"/>
  <cols>
    <col min="1" max="1" width="7.25390625" style="0" customWidth="1"/>
    <col min="2" max="6" width="3.25390625" style="0" customWidth="1"/>
    <col min="7" max="7" width="3.875" style="0" customWidth="1"/>
    <col min="8" max="11" width="3.25390625" style="0" customWidth="1"/>
    <col min="12" max="12" width="3.875" style="0" customWidth="1"/>
    <col min="13" max="47" width="3.25390625" style="0" customWidth="1"/>
  </cols>
  <sheetData>
    <row r="1" spans="44:45" ht="12.75">
      <c r="AR1" s="460"/>
      <c r="AS1" s="460"/>
    </row>
    <row r="2" spans="1:47" s="5" customFormat="1" ht="20.25">
      <c r="A2" s="461" t="s">
        <v>390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</row>
    <row r="3" spans="1:45" s="5" customFormat="1" ht="19.5" customHeight="1" thickBot="1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</row>
    <row r="4" spans="2:37" ht="15.75" customHeight="1" thickBot="1">
      <c r="B4" s="9">
        <v>5</v>
      </c>
      <c r="C4" s="11">
        <v>1</v>
      </c>
      <c r="D4" s="11">
        <v>3</v>
      </c>
      <c r="E4" s="11">
        <v>0</v>
      </c>
      <c r="F4" s="11">
        <v>0</v>
      </c>
      <c r="G4" s="10">
        <v>9</v>
      </c>
      <c r="I4" s="9">
        <v>1</v>
      </c>
      <c r="J4" s="11">
        <v>2</v>
      </c>
      <c r="K4" s="11">
        <v>5</v>
      </c>
      <c r="L4" s="10">
        <v>4</v>
      </c>
      <c r="N4" s="9">
        <v>0</v>
      </c>
      <c r="O4" s="10">
        <v>1</v>
      </c>
      <c r="P4" s="116"/>
      <c r="Q4" s="9">
        <v>2</v>
      </c>
      <c r="R4" s="11">
        <v>8</v>
      </c>
      <c r="S4" s="11">
        <v>0</v>
      </c>
      <c r="T4" s="10">
        <v>0</v>
      </c>
      <c r="V4" s="9">
        <v>7</v>
      </c>
      <c r="W4" s="11">
        <v>5</v>
      </c>
      <c r="X4" s="11">
        <v>1</v>
      </c>
      <c r="Y4" s="11">
        <v>1</v>
      </c>
      <c r="Z4" s="11">
        <v>1</v>
      </c>
      <c r="AA4" s="10">
        <v>5</v>
      </c>
      <c r="AC4" s="464">
        <v>3</v>
      </c>
      <c r="AD4" s="465">
        <v>5</v>
      </c>
      <c r="AF4" s="466">
        <v>2</v>
      </c>
      <c r="AG4" s="467">
        <v>0</v>
      </c>
      <c r="AH4" s="467">
        <v>0</v>
      </c>
      <c r="AI4" s="10">
        <v>5</v>
      </c>
      <c r="AK4" s="468">
        <v>2</v>
      </c>
    </row>
    <row r="5" spans="2:47" ht="27" customHeight="1">
      <c r="B5" s="15" t="s">
        <v>147</v>
      </c>
      <c r="C5" s="15"/>
      <c r="D5" s="15"/>
      <c r="E5" s="15"/>
      <c r="F5" s="15"/>
      <c r="G5" s="15"/>
      <c r="H5" s="16"/>
      <c r="I5" s="15" t="s">
        <v>148</v>
      </c>
      <c r="J5" s="15"/>
      <c r="K5" s="15"/>
      <c r="L5" s="15"/>
      <c r="M5" s="16"/>
      <c r="N5" s="469" t="s">
        <v>391</v>
      </c>
      <c r="O5" s="469"/>
      <c r="P5" s="469"/>
      <c r="Q5" s="17" t="s">
        <v>150</v>
      </c>
      <c r="R5" s="17"/>
      <c r="S5" s="17"/>
      <c r="T5" s="17"/>
      <c r="U5" s="16"/>
      <c r="V5" s="15" t="s">
        <v>151</v>
      </c>
      <c r="W5" s="15"/>
      <c r="X5" s="15"/>
      <c r="Y5" s="15"/>
      <c r="Z5" s="15"/>
      <c r="AA5" s="15"/>
      <c r="AC5" s="15" t="s">
        <v>152</v>
      </c>
      <c r="AD5" s="3"/>
      <c r="AE5" s="16"/>
      <c r="AF5" s="15" t="s">
        <v>153</v>
      </c>
      <c r="AG5" s="3"/>
      <c r="AH5" s="3"/>
      <c r="AI5" s="3"/>
      <c r="AK5" s="15" t="s">
        <v>154</v>
      </c>
      <c r="AN5" s="470" t="s">
        <v>392</v>
      </c>
      <c r="AO5" s="470"/>
      <c r="AP5" s="470"/>
      <c r="AQ5" s="470"/>
      <c r="AR5" s="470"/>
      <c r="AS5" s="470"/>
      <c r="AT5" s="470"/>
      <c r="AU5" s="470"/>
    </row>
    <row r="6" spans="2:47" ht="12.75" customHeight="1">
      <c r="B6" s="15"/>
      <c r="C6" s="15"/>
      <c r="D6" s="15"/>
      <c r="E6" s="15"/>
      <c r="F6" s="15"/>
      <c r="G6" s="15"/>
      <c r="H6" s="16"/>
      <c r="I6" s="15"/>
      <c r="J6" s="15"/>
      <c r="K6" s="15"/>
      <c r="L6" s="15"/>
      <c r="M6" s="16"/>
      <c r="N6" s="17"/>
      <c r="O6" s="17"/>
      <c r="P6" s="16"/>
      <c r="Q6" s="17"/>
      <c r="R6" s="17"/>
      <c r="S6" s="17"/>
      <c r="T6" s="17"/>
      <c r="U6" s="16"/>
      <c r="V6" s="15"/>
      <c r="W6" s="15"/>
      <c r="X6" s="15"/>
      <c r="Y6" s="15"/>
      <c r="Z6" s="15"/>
      <c r="AA6" s="15"/>
      <c r="AC6" s="15"/>
      <c r="AE6" s="15"/>
      <c r="AN6" s="471" t="s">
        <v>155</v>
      </c>
      <c r="AO6" s="471"/>
      <c r="AP6" s="471"/>
      <c r="AQ6" s="471"/>
      <c r="AR6" s="471"/>
      <c r="AS6" s="471"/>
      <c r="AT6" s="471"/>
      <c r="AU6" s="471"/>
    </row>
    <row r="7" spans="1:43" ht="13.5" thickBot="1">
      <c r="A7" s="472" t="s">
        <v>156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AQ7" s="20" t="s">
        <v>157</v>
      </c>
    </row>
    <row r="8" spans="1:47" ht="12.75">
      <c r="A8" s="473"/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5"/>
      <c r="N8" s="475"/>
      <c r="O8" s="476"/>
      <c r="P8" s="477"/>
      <c r="Q8" s="478"/>
      <c r="R8" s="479"/>
      <c r="S8" s="480"/>
      <c r="T8" s="480"/>
      <c r="U8" s="480"/>
      <c r="V8" s="480"/>
      <c r="W8" s="478"/>
      <c r="X8" s="479"/>
      <c r="Y8" s="480"/>
      <c r="Z8" s="480"/>
      <c r="AA8" s="480"/>
      <c r="AB8" s="480"/>
      <c r="AC8" s="478"/>
      <c r="AD8" s="479"/>
      <c r="AE8" s="481"/>
      <c r="AF8" s="481"/>
      <c r="AG8" s="481"/>
      <c r="AH8" s="481"/>
      <c r="AI8" s="482"/>
      <c r="AJ8" s="477" t="s">
        <v>393</v>
      </c>
      <c r="AK8" s="480"/>
      <c r="AL8" s="480"/>
      <c r="AM8" s="480"/>
      <c r="AN8" s="480"/>
      <c r="AO8" s="478"/>
      <c r="AP8" s="479"/>
      <c r="AQ8" s="480"/>
      <c r="AR8" s="480"/>
      <c r="AS8" s="480"/>
      <c r="AT8" s="483"/>
      <c r="AU8" s="484"/>
    </row>
    <row r="9" spans="1:47" ht="12.75">
      <c r="A9" s="485"/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219"/>
      <c r="N9" s="219"/>
      <c r="O9" s="220"/>
      <c r="P9" s="37" t="s">
        <v>165</v>
      </c>
      <c r="Q9" s="424"/>
      <c r="R9" s="37" t="s">
        <v>394</v>
      </c>
      <c r="S9" s="487"/>
      <c r="T9" s="487"/>
      <c r="U9" s="487"/>
      <c r="V9" s="487"/>
      <c r="W9" s="424"/>
      <c r="X9" s="37" t="s">
        <v>395</v>
      </c>
      <c r="Y9" s="487"/>
      <c r="Z9" s="487"/>
      <c r="AA9" s="487"/>
      <c r="AB9" s="487"/>
      <c r="AC9" s="424"/>
      <c r="AD9" s="37" t="s">
        <v>396</v>
      </c>
      <c r="AE9" s="487"/>
      <c r="AF9" s="487"/>
      <c r="AG9" s="487"/>
      <c r="AH9" s="487"/>
      <c r="AI9" s="424"/>
      <c r="AJ9" s="42" t="s">
        <v>397</v>
      </c>
      <c r="AK9" s="488"/>
      <c r="AL9" s="488"/>
      <c r="AM9" s="488"/>
      <c r="AN9" s="488"/>
      <c r="AO9" s="489"/>
      <c r="AP9" s="37" t="s">
        <v>398</v>
      </c>
      <c r="AQ9" s="487"/>
      <c r="AR9" s="487"/>
      <c r="AS9" s="487"/>
      <c r="AT9" s="487"/>
      <c r="AU9" s="490"/>
    </row>
    <row r="10" spans="1:47" ht="15">
      <c r="A10" s="491" t="s">
        <v>164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87"/>
      <c r="N10" s="487"/>
      <c r="O10" s="424"/>
      <c r="P10" s="37" t="s">
        <v>178</v>
      </c>
      <c r="Q10" s="424"/>
      <c r="R10" s="37" t="s">
        <v>399</v>
      </c>
      <c r="S10" s="487"/>
      <c r="T10" s="487"/>
      <c r="U10" s="487"/>
      <c r="V10" s="487"/>
      <c r="W10" s="424"/>
      <c r="X10" s="37" t="s">
        <v>399</v>
      </c>
      <c r="Y10" s="487"/>
      <c r="Z10" s="487"/>
      <c r="AA10" s="487"/>
      <c r="AB10" s="487"/>
      <c r="AC10" s="424"/>
      <c r="AD10" s="37" t="s">
        <v>400</v>
      </c>
      <c r="AE10" s="487"/>
      <c r="AF10" s="487"/>
      <c r="AG10" s="487"/>
      <c r="AH10" s="487"/>
      <c r="AI10" s="424"/>
      <c r="AJ10" s="42" t="s">
        <v>401</v>
      </c>
      <c r="AK10" s="488"/>
      <c r="AL10" s="488"/>
      <c r="AM10" s="488"/>
      <c r="AN10" s="488"/>
      <c r="AO10" s="489"/>
      <c r="AP10" s="493"/>
      <c r="AQ10" s="494"/>
      <c r="AR10" s="494"/>
      <c r="AS10" s="494"/>
      <c r="AT10" s="495"/>
      <c r="AU10" s="496"/>
    </row>
    <row r="11" spans="1:47" ht="12.75">
      <c r="A11" s="497"/>
      <c r="B11" s="11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219"/>
      <c r="N11" s="219"/>
      <c r="O11" s="220"/>
      <c r="P11" s="493"/>
      <c r="Q11" s="498"/>
      <c r="R11" s="493"/>
      <c r="S11" s="494"/>
      <c r="T11" s="494"/>
      <c r="U11" s="494"/>
      <c r="V11" s="494"/>
      <c r="W11" s="498"/>
      <c r="X11" s="493"/>
      <c r="Y11" s="494"/>
      <c r="Z11" s="494"/>
      <c r="AA11" s="494"/>
      <c r="AB11" s="494"/>
      <c r="AC11" s="498"/>
      <c r="AD11" s="493"/>
      <c r="AE11" s="494"/>
      <c r="AF11" s="494"/>
      <c r="AG11" s="494"/>
      <c r="AH11" s="494"/>
      <c r="AI11" s="498"/>
      <c r="AJ11" s="52" t="s">
        <v>400</v>
      </c>
      <c r="AK11" s="488"/>
      <c r="AL11" s="488"/>
      <c r="AM11" s="488"/>
      <c r="AN11" s="488"/>
      <c r="AO11" s="489"/>
      <c r="AP11" s="493"/>
      <c r="AQ11" s="494"/>
      <c r="AR11" s="494"/>
      <c r="AS11" s="494"/>
      <c r="AT11" s="495"/>
      <c r="AU11" s="496"/>
    </row>
    <row r="12" spans="1:47" ht="12.75">
      <c r="A12" s="499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87"/>
      <c r="N12" s="487"/>
      <c r="O12" s="424"/>
      <c r="P12" s="115"/>
      <c r="Q12" s="114"/>
      <c r="R12" s="59" t="s">
        <v>402</v>
      </c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70"/>
      <c r="AP12" s="500"/>
      <c r="AQ12" s="53"/>
      <c r="AR12" s="53"/>
      <c r="AS12" s="53"/>
      <c r="AT12" s="501"/>
      <c r="AU12" s="502"/>
    </row>
    <row r="13" spans="1:47" ht="12.75">
      <c r="A13" s="503">
        <v>1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5"/>
      <c r="P13" s="506">
        <v>2</v>
      </c>
      <c r="Q13" s="505"/>
      <c r="R13" s="506">
        <v>3</v>
      </c>
      <c r="S13" s="504"/>
      <c r="T13" s="504"/>
      <c r="U13" s="504"/>
      <c r="V13" s="504"/>
      <c r="W13" s="505"/>
      <c r="X13" s="506">
        <v>4</v>
      </c>
      <c r="Y13" s="504"/>
      <c r="Z13" s="504"/>
      <c r="AA13" s="504"/>
      <c r="AB13" s="504"/>
      <c r="AC13" s="505"/>
      <c r="AD13" s="506">
        <v>5</v>
      </c>
      <c r="AE13" s="504"/>
      <c r="AF13" s="504"/>
      <c r="AG13" s="504"/>
      <c r="AH13" s="504"/>
      <c r="AI13" s="505"/>
      <c r="AJ13" s="506">
        <v>6</v>
      </c>
      <c r="AK13" s="504"/>
      <c r="AL13" s="504"/>
      <c r="AM13" s="504"/>
      <c r="AN13" s="504"/>
      <c r="AO13" s="505"/>
      <c r="AP13" s="506">
        <v>7</v>
      </c>
      <c r="AQ13" s="504"/>
      <c r="AR13" s="504"/>
      <c r="AS13" s="504"/>
      <c r="AT13" s="504"/>
      <c r="AU13" s="507"/>
    </row>
    <row r="14" spans="1:47" ht="18.75" customHeight="1">
      <c r="A14" s="508" t="s">
        <v>403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10"/>
      <c r="P14" s="131" t="s">
        <v>193</v>
      </c>
      <c r="Q14" s="70"/>
      <c r="R14" s="87">
        <v>556767</v>
      </c>
      <c r="S14" s="82"/>
      <c r="T14" s="82"/>
      <c r="U14" s="82"/>
      <c r="V14" s="82"/>
      <c r="W14" s="83"/>
      <c r="X14" s="511" t="s">
        <v>404</v>
      </c>
      <c r="Y14" s="512"/>
      <c r="Z14" s="512"/>
      <c r="AA14" s="512"/>
      <c r="AB14" s="512"/>
      <c r="AC14" s="513"/>
      <c r="AD14" s="514" t="s">
        <v>405</v>
      </c>
      <c r="AE14" s="515"/>
      <c r="AF14" s="515"/>
      <c r="AG14" s="515"/>
      <c r="AH14" s="515"/>
      <c r="AI14" s="516"/>
      <c r="AJ14" s="514" t="s">
        <v>405</v>
      </c>
      <c r="AK14" s="515"/>
      <c r="AL14" s="515"/>
      <c r="AM14" s="515"/>
      <c r="AN14" s="515"/>
      <c r="AO14" s="516"/>
      <c r="AP14" s="87">
        <v>556767</v>
      </c>
      <c r="AQ14" s="82"/>
      <c r="AR14" s="82"/>
      <c r="AS14" s="82"/>
      <c r="AT14" s="82"/>
      <c r="AU14" s="517"/>
    </row>
    <row r="15" spans="1:47" ht="18.75" customHeight="1">
      <c r="A15" s="518" t="s">
        <v>406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225"/>
      <c r="N15" s="225"/>
      <c r="O15" s="226"/>
      <c r="P15" s="131" t="s">
        <v>196</v>
      </c>
      <c r="Q15" s="520"/>
      <c r="R15" s="87">
        <v>160477</v>
      </c>
      <c r="S15" s="82"/>
      <c r="T15" s="82"/>
      <c r="U15" s="82"/>
      <c r="V15" s="82"/>
      <c r="W15" s="83"/>
      <c r="X15" s="511"/>
      <c r="Y15" s="512"/>
      <c r="Z15" s="512"/>
      <c r="AA15" s="512"/>
      <c r="AB15" s="512"/>
      <c r="AC15" s="513"/>
      <c r="AD15" s="514" t="s">
        <v>405</v>
      </c>
      <c r="AE15" s="515"/>
      <c r="AF15" s="515"/>
      <c r="AG15" s="515"/>
      <c r="AH15" s="515"/>
      <c r="AI15" s="516"/>
      <c r="AJ15" s="514" t="s">
        <v>405</v>
      </c>
      <c r="AK15" s="515"/>
      <c r="AL15" s="515"/>
      <c r="AM15" s="515"/>
      <c r="AN15" s="515"/>
      <c r="AO15" s="516"/>
      <c r="AP15" s="87">
        <v>160477</v>
      </c>
      <c r="AQ15" s="82"/>
      <c r="AR15" s="82"/>
      <c r="AS15" s="82"/>
      <c r="AT15" s="82"/>
      <c r="AU15" s="517"/>
    </row>
    <row r="16" spans="1:47" ht="18.75" customHeight="1">
      <c r="A16" s="518" t="s">
        <v>407</v>
      </c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225"/>
      <c r="N16" s="225"/>
      <c r="O16" s="226"/>
      <c r="P16" s="131" t="s">
        <v>199</v>
      </c>
      <c r="Q16" s="520"/>
      <c r="R16" s="87">
        <v>44330</v>
      </c>
      <c r="S16" s="82"/>
      <c r="T16" s="82"/>
      <c r="U16" s="82"/>
      <c r="V16" s="82"/>
      <c r="W16" s="83"/>
      <c r="X16" s="511"/>
      <c r="Y16" s="512"/>
      <c r="Z16" s="512"/>
      <c r="AA16" s="512"/>
      <c r="AB16" s="512"/>
      <c r="AC16" s="513"/>
      <c r="AD16" s="514" t="s">
        <v>405</v>
      </c>
      <c r="AE16" s="515"/>
      <c r="AF16" s="515"/>
      <c r="AG16" s="515"/>
      <c r="AH16" s="515"/>
      <c r="AI16" s="516"/>
      <c r="AJ16" s="514" t="s">
        <v>405</v>
      </c>
      <c r="AK16" s="515"/>
      <c r="AL16" s="515"/>
      <c r="AM16" s="515"/>
      <c r="AN16" s="515"/>
      <c r="AO16" s="516"/>
      <c r="AP16" s="87">
        <v>44330</v>
      </c>
      <c r="AQ16" s="82"/>
      <c r="AR16" s="82"/>
      <c r="AS16" s="82"/>
      <c r="AT16" s="82"/>
      <c r="AU16" s="517"/>
    </row>
    <row r="17" spans="1:47" ht="18.75" customHeight="1">
      <c r="A17" s="518" t="s">
        <v>408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225"/>
      <c r="N17" s="225"/>
      <c r="O17" s="226"/>
      <c r="P17" s="131" t="s">
        <v>202</v>
      </c>
      <c r="Q17" s="520"/>
      <c r="R17" s="87">
        <v>64827</v>
      </c>
      <c r="S17" s="82"/>
      <c r="T17" s="82"/>
      <c r="U17" s="82"/>
      <c r="V17" s="82"/>
      <c r="W17" s="83"/>
      <c r="X17" s="511"/>
      <c r="Y17" s="512"/>
      <c r="Z17" s="512"/>
      <c r="AA17" s="512"/>
      <c r="AB17" s="512"/>
      <c r="AC17" s="513"/>
      <c r="AD17" s="514" t="s">
        <v>405</v>
      </c>
      <c r="AE17" s="515"/>
      <c r="AF17" s="515"/>
      <c r="AG17" s="515"/>
      <c r="AH17" s="515"/>
      <c r="AI17" s="516"/>
      <c r="AJ17" s="514" t="s">
        <v>405</v>
      </c>
      <c r="AK17" s="515"/>
      <c r="AL17" s="515"/>
      <c r="AM17" s="515"/>
      <c r="AN17" s="515"/>
      <c r="AO17" s="516"/>
      <c r="AP17" s="87">
        <v>64827</v>
      </c>
      <c r="AQ17" s="82"/>
      <c r="AR17" s="82"/>
      <c r="AS17" s="82"/>
      <c r="AT17" s="82"/>
      <c r="AU17" s="517"/>
    </row>
    <row r="18" spans="1:47" ht="18.75" customHeight="1">
      <c r="A18" s="521" t="s">
        <v>409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6"/>
      <c r="P18" s="131" t="s">
        <v>205</v>
      </c>
      <c r="Q18" s="520"/>
      <c r="R18" s="522">
        <v>22506</v>
      </c>
      <c r="S18" s="82"/>
      <c r="T18" s="82"/>
      <c r="U18" s="82"/>
      <c r="V18" s="82"/>
      <c r="W18" s="83"/>
      <c r="X18" s="511"/>
      <c r="Y18" s="512"/>
      <c r="Z18" s="512"/>
      <c r="AA18" s="512"/>
      <c r="AB18" s="512"/>
      <c r="AC18" s="513"/>
      <c r="AD18" s="514" t="s">
        <v>405</v>
      </c>
      <c r="AE18" s="515"/>
      <c r="AF18" s="515"/>
      <c r="AG18" s="515"/>
      <c r="AH18" s="515"/>
      <c r="AI18" s="516"/>
      <c r="AJ18" s="514" t="s">
        <v>405</v>
      </c>
      <c r="AK18" s="515"/>
      <c r="AL18" s="515"/>
      <c r="AM18" s="515"/>
      <c r="AN18" s="515"/>
      <c r="AO18" s="516"/>
      <c r="AP18" s="87">
        <v>22506</v>
      </c>
      <c r="AQ18" s="82"/>
      <c r="AR18" s="82"/>
      <c r="AS18" s="82"/>
      <c r="AT18" s="82"/>
      <c r="AU18" s="517"/>
    </row>
    <row r="19" spans="1:47" ht="18.75" customHeight="1">
      <c r="A19" s="521" t="s">
        <v>410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6"/>
      <c r="P19" s="131" t="s">
        <v>208</v>
      </c>
      <c r="Q19" s="70"/>
      <c r="R19" s="523"/>
      <c r="S19" s="524"/>
      <c r="T19" s="524"/>
      <c r="U19" s="524"/>
      <c r="V19" s="524"/>
      <c r="W19" s="525"/>
      <c r="X19" s="511"/>
      <c r="Y19" s="512"/>
      <c r="Z19" s="512"/>
      <c r="AA19" s="512"/>
      <c r="AB19" s="512"/>
      <c r="AC19" s="513"/>
      <c r="AD19" s="514" t="s">
        <v>405</v>
      </c>
      <c r="AE19" s="515"/>
      <c r="AF19" s="515"/>
      <c r="AG19" s="515"/>
      <c r="AH19" s="515"/>
      <c r="AI19" s="516"/>
      <c r="AJ19" s="514" t="s">
        <v>405</v>
      </c>
      <c r="AK19" s="515"/>
      <c r="AL19" s="515"/>
      <c r="AM19" s="515"/>
      <c r="AN19" s="515"/>
      <c r="AO19" s="516"/>
      <c r="AP19" s="87"/>
      <c r="AQ19" s="82"/>
      <c r="AR19" s="82"/>
      <c r="AS19" s="82"/>
      <c r="AT19" s="82"/>
      <c r="AU19" s="517"/>
    </row>
    <row r="20" spans="1:47" ht="18.75" customHeight="1">
      <c r="A20" s="526" t="s">
        <v>411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6"/>
      <c r="P20" s="131" t="s">
        <v>211</v>
      </c>
      <c r="Q20" s="70"/>
      <c r="R20" s="527">
        <v>292140</v>
      </c>
      <c r="S20" s="82"/>
      <c r="T20" s="82"/>
      <c r="U20" s="82"/>
      <c r="V20" s="82"/>
      <c r="W20" s="83"/>
      <c r="X20" s="527"/>
      <c r="Y20" s="82"/>
      <c r="Z20" s="82"/>
      <c r="AA20" s="82"/>
      <c r="AB20" s="82"/>
      <c r="AC20" s="83"/>
      <c r="AD20" s="528"/>
      <c r="AE20" s="529"/>
      <c r="AF20" s="529"/>
      <c r="AG20" s="529"/>
      <c r="AH20" s="529"/>
      <c r="AI20" s="530"/>
      <c r="AJ20" s="528"/>
      <c r="AK20" s="529"/>
      <c r="AL20" s="529"/>
      <c r="AM20" s="529"/>
      <c r="AN20" s="529"/>
      <c r="AO20" s="530"/>
      <c r="AP20" s="527">
        <v>292140</v>
      </c>
      <c r="AQ20" s="82"/>
      <c r="AR20" s="82"/>
      <c r="AS20" s="82"/>
      <c r="AT20" s="82"/>
      <c r="AU20" s="517"/>
    </row>
    <row r="21" spans="1:47" ht="18.75" customHeight="1">
      <c r="A21" s="526" t="s">
        <v>412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6"/>
      <c r="P21" s="131" t="s">
        <v>214</v>
      </c>
      <c r="Q21" s="70"/>
      <c r="R21" s="514" t="s">
        <v>405</v>
      </c>
      <c r="S21" s="531"/>
      <c r="T21" s="531"/>
      <c r="U21" s="531"/>
      <c r="V21" s="531"/>
      <c r="W21" s="532"/>
      <c r="X21" s="514" t="s">
        <v>405</v>
      </c>
      <c r="Y21" s="531"/>
      <c r="Z21" s="531"/>
      <c r="AA21" s="531"/>
      <c r="AB21" s="531"/>
      <c r="AC21" s="532"/>
      <c r="AD21" s="533">
        <v>161191</v>
      </c>
      <c r="AE21" s="85"/>
      <c r="AF21" s="85"/>
      <c r="AG21" s="85"/>
      <c r="AH21" s="85"/>
      <c r="AI21" s="86"/>
      <c r="AJ21" s="534"/>
      <c r="AK21" s="535"/>
      <c r="AL21" s="535"/>
      <c r="AM21" s="535"/>
      <c r="AN21" s="535"/>
      <c r="AO21" s="536"/>
      <c r="AP21" s="533">
        <v>161191</v>
      </c>
      <c r="AQ21" s="82"/>
      <c r="AR21" s="82"/>
      <c r="AS21" s="82"/>
      <c r="AT21" s="82"/>
      <c r="AU21" s="517"/>
    </row>
    <row r="22" spans="1:47" ht="18.75" customHeight="1">
      <c r="A22" s="526" t="s">
        <v>413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6"/>
      <c r="P22" s="131" t="s">
        <v>217</v>
      </c>
      <c r="Q22" s="70"/>
      <c r="R22" s="527">
        <v>848907</v>
      </c>
      <c r="S22" s="82"/>
      <c r="T22" s="82"/>
      <c r="U22" s="82"/>
      <c r="V22" s="82"/>
      <c r="W22" s="83"/>
      <c r="X22" s="527"/>
      <c r="Y22" s="82"/>
      <c r="Z22" s="82"/>
      <c r="AA22" s="82"/>
      <c r="AB22" s="82"/>
      <c r="AC22" s="83"/>
      <c r="AD22" s="527">
        <v>161191</v>
      </c>
      <c r="AE22" s="85"/>
      <c r="AF22" s="85"/>
      <c r="AG22" s="85"/>
      <c r="AH22" s="85"/>
      <c r="AI22" s="86"/>
      <c r="AJ22" s="528"/>
      <c r="AK22" s="529"/>
      <c r="AL22" s="529"/>
      <c r="AM22" s="529"/>
      <c r="AN22" s="529"/>
      <c r="AO22" s="530"/>
      <c r="AP22" s="527">
        <v>1010098</v>
      </c>
      <c r="AQ22" s="82"/>
      <c r="AR22" s="82"/>
      <c r="AS22" s="82"/>
      <c r="AT22" s="82"/>
      <c r="AU22" s="517"/>
    </row>
    <row r="23" spans="1:47" ht="18.75" customHeight="1">
      <c r="A23" s="526" t="s">
        <v>414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131" t="s">
        <v>220</v>
      </c>
      <c r="Q23" s="70"/>
      <c r="R23" s="87">
        <v>213</v>
      </c>
      <c r="S23" s="82"/>
      <c r="T23" s="82"/>
      <c r="U23" s="82"/>
      <c r="V23" s="82"/>
      <c r="W23" s="83"/>
      <c r="X23" s="87"/>
      <c r="Y23" s="82"/>
      <c r="Z23" s="82"/>
      <c r="AA23" s="82"/>
      <c r="AB23" s="82"/>
      <c r="AC23" s="83"/>
      <c r="AD23" s="230"/>
      <c r="AE23" s="228"/>
      <c r="AF23" s="228"/>
      <c r="AG23" s="228"/>
      <c r="AH23" s="228"/>
      <c r="AI23" s="229"/>
      <c r="AJ23" s="230"/>
      <c r="AK23" s="228"/>
      <c r="AL23" s="228"/>
      <c r="AM23" s="228"/>
      <c r="AN23" s="228"/>
      <c r="AO23" s="229"/>
      <c r="AP23" s="87">
        <v>213</v>
      </c>
      <c r="AQ23" s="82"/>
      <c r="AR23" s="82"/>
      <c r="AS23" s="82"/>
      <c r="AT23" s="82"/>
      <c r="AU23" s="517"/>
    </row>
    <row r="24" spans="1:47" ht="18.75" customHeight="1">
      <c r="A24" s="526" t="s">
        <v>415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131">
        <v>11</v>
      </c>
      <c r="Q24" s="70"/>
      <c r="R24" s="87">
        <v>213</v>
      </c>
      <c r="S24" s="82"/>
      <c r="T24" s="82"/>
      <c r="U24" s="82"/>
      <c r="V24" s="82"/>
      <c r="W24" s="83"/>
      <c r="X24" s="87"/>
      <c r="Y24" s="82"/>
      <c r="Z24" s="82"/>
      <c r="AA24" s="82"/>
      <c r="AB24" s="82"/>
      <c r="AC24" s="83"/>
      <c r="AD24" s="514" t="s">
        <v>405</v>
      </c>
      <c r="AE24" s="515"/>
      <c r="AF24" s="515"/>
      <c r="AG24" s="515"/>
      <c r="AH24" s="515"/>
      <c r="AI24" s="516"/>
      <c r="AJ24" s="514" t="s">
        <v>405</v>
      </c>
      <c r="AK24" s="515"/>
      <c r="AL24" s="515"/>
      <c r="AM24" s="515"/>
      <c r="AN24" s="515"/>
      <c r="AO24" s="516"/>
      <c r="AP24" s="87">
        <v>213</v>
      </c>
      <c r="AQ24" s="82"/>
      <c r="AR24" s="82"/>
      <c r="AS24" s="82"/>
      <c r="AT24" s="82"/>
      <c r="AU24" s="517"/>
    </row>
    <row r="25" spans="1:47" ht="18.75" customHeight="1">
      <c r="A25" s="526" t="s">
        <v>416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131" t="s">
        <v>226</v>
      </c>
      <c r="Q25" s="70"/>
      <c r="R25" s="87">
        <v>217</v>
      </c>
      <c r="S25" s="82"/>
      <c r="T25" s="82"/>
      <c r="U25" s="82"/>
      <c r="V25" s="82"/>
      <c r="W25" s="83"/>
      <c r="X25" s="87"/>
      <c r="Y25" s="82"/>
      <c r="Z25" s="82"/>
      <c r="AA25" s="82"/>
      <c r="AB25" s="82"/>
      <c r="AC25" s="83"/>
      <c r="AD25" s="230"/>
      <c r="AE25" s="228"/>
      <c r="AF25" s="228"/>
      <c r="AG25" s="228"/>
      <c r="AH25" s="228"/>
      <c r="AI25" s="229"/>
      <c r="AJ25" s="230"/>
      <c r="AK25" s="228"/>
      <c r="AL25" s="228"/>
      <c r="AM25" s="228"/>
      <c r="AN25" s="228"/>
      <c r="AO25" s="229"/>
      <c r="AP25" s="87">
        <v>217</v>
      </c>
      <c r="AQ25" s="82"/>
      <c r="AR25" s="82"/>
      <c r="AS25" s="82"/>
      <c r="AT25" s="82"/>
      <c r="AU25" s="517"/>
    </row>
    <row r="26" spans="1:47" ht="18.75" customHeight="1">
      <c r="A26" s="526" t="s">
        <v>417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78" t="s">
        <v>229</v>
      </c>
      <c r="Q26" s="537"/>
      <c r="R26" s="538">
        <v>217</v>
      </c>
      <c r="S26" s="539"/>
      <c r="T26" s="539"/>
      <c r="U26" s="539"/>
      <c r="V26" s="539"/>
      <c r="W26" s="540"/>
      <c r="X26" s="511"/>
      <c r="Y26" s="512"/>
      <c r="Z26" s="512"/>
      <c r="AA26" s="512"/>
      <c r="AB26" s="512"/>
      <c r="AC26" s="513"/>
      <c r="AD26" s="514"/>
      <c r="AE26" s="531"/>
      <c r="AF26" s="531"/>
      <c r="AG26" s="531"/>
      <c r="AH26" s="531"/>
      <c r="AI26" s="532"/>
      <c r="AJ26" s="514"/>
      <c r="AK26" s="531"/>
      <c r="AL26" s="531"/>
      <c r="AM26" s="531"/>
      <c r="AN26" s="531"/>
      <c r="AO26" s="532"/>
      <c r="AP26" s="538">
        <v>217</v>
      </c>
      <c r="AQ26" s="539"/>
      <c r="AR26" s="539"/>
      <c r="AS26" s="539"/>
      <c r="AT26" s="539"/>
      <c r="AU26" s="541"/>
    </row>
    <row r="27" spans="1:47" ht="18.75" customHeight="1">
      <c r="A27" s="526" t="s">
        <v>418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78" t="s">
        <v>232</v>
      </c>
      <c r="Q27" s="537"/>
      <c r="R27" s="538">
        <v>217</v>
      </c>
      <c r="S27" s="539"/>
      <c r="T27" s="539"/>
      <c r="U27" s="539"/>
      <c r="V27" s="539"/>
      <c r="W27" s="540"/>
      <c r="X27" s="511"/>
      <c r="Y27" s="512"/>
      <c r="Z27" s="512"/>
      <c r="AA27" s="512"/>
      <c r="AB27" s="512"/>
      <c r="AC27" s="513"/>
      <c r="AD27" s="514"/>
      <c r="AE27" s="531"/>
      <c r="AF27" s="531"/>
      <c r="AG27" s="531"/>
      <c r="AH27" s="531"/>
      <c r="AI27" s="532"/>
      <c r="AJ27" s="514"/>
      <c r="AK27" s="531"/>
      <c r="AL27" s="531"/>
      <c r="AM27" s="531"/>
      <c r="AN27" s="531"/>
      <c r="AO27" s="532"/>
      <c r="AP27" s="538">
        <v>217</v>
      </c>
      <c r="AQ27" s="539"/>
      <c r="AR27" s="539"/>
      <c r="AS27" s="539"/>
      <c r="AT27" s="539"/>
      <c r="AU27" s="541"/>
    </row>
    <row r="28" spans="1:47" ht="18.75" customHeight="1">
      <c r="A28" s="526" t="s">
        <v>419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78">
        <v>15</v>
      </c>
      <c r="Q28" s="537"/>
      <c r="R28" s="514" t="s">
        <v>405</v>
      </c>
      <c r="S28" s="531"/>
      <c r="T28" s="531"/>
      <c r="U28" s="531"/>
      <c r="V28" s="531"/>
      <c r="W28" s="532"/>
      <c r="X28" s="514" t="s">
        <v>405</v>
      </c>
      <c r="Y28" s="531"/>
      <c r="Z28" s="531"/>
      <c r="AA28" s="531"/>
      <c r="AB28" s="531"/>
      <c r="AC28" s="532"/>
      <c r="AD28" s="514" t="s">
        <v>405</v>
      </c>
      <c r="AE28" s="531"/>
      <c r="AF28" s="531"/>
      <c r="AG28" s="531"/>
      <c r="AH28" s="531"/>
      <c r="AI28" s="532"/>
      <c r="AJ28" s="511" t="s">
        <v>405</v>
      </c>
      <c r="AK28" s="542"/>
      <c r="AL28" s="542"/>
      <c r="AM28" s="542"/>
      <c r="AN28" s="542"/>
      <c r="AO28" s="543"/>
      <c r="AP28" s="511"/>
      <c r="AQ28" s="512"/>
      <c r="AR28" s="512"/>
      <c r="AS28" s="512"/>
      <c r="AT28" s="512"/>
      <c r="AU28" s="544"/>
    </row>
    <row r="29" spans="1:47" ht="18.75" customHeight="1">
      <c r="A29" s="526" t="s">
        <v>420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78">
        <v>16</v>
      </c>
      <c r="Q29" s="537"/>
      <c r="R29" s="514" t="s">
        <v>405</v>
      </c>
      <c r="S29" s="531"/>
      <c r="T29" s="531"/>
      <c r="U29" s="531"/>
      <c r="V29" s="531"/>
      <c r="W29" s="532"/>
      <c r="X29" s="514" t="s">
        <v>405</v>
      </c>
      <c r="Y29" s="531"/>
      <c r="Z29" s="531"/>
      <c r="AA29" s="531"/>
      <c r="AB29" s="531"/>
      <c r="AC29" s="532"/>
      <c r="AD29" s="514" t="s">
        <v>405</v>
      </c>
      <c r="AE29" s="531"/>
      <c r="AF29" s="531"/>
      <c r="AG29" s="531"/>
      <c r="AH29" s="531"/>
      <c r="AI29" s="532"/>
      <c r="AJ29" s="511" t="s">
        <v>405</v>
      </c>
      <c r="AK29" s="542"/>
      <c r="AL29" s="542"/>
      <c r="AM29" s="542"/>
      <c r="AN29" s="542"/>
      <c r="AO29" s="543"/>
      <c r="AP29" s="511"/>
      <c r="AQ29" s="512"/>
      <c r="AR29" s="512"/>
      <c r="AS29" s="512"/>
      <c r="AT29" s="512"/>
      <c r="AU29" s="544"/>
    </row>
    <row r="30" spans="1:47" ht="18.75" customHeight="1">
      <c r="A30" s="526" t="s">
        <v>421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59">
        <v>17</v>
      </c>
      <c r="Q30" s="70"/>
      <c r="R30" s="538">
        <v>217</v>
      </c>
      <c r="S30" s="539"/>
      <c r="T30" s="539"/>
      <c r="U30" s="539"/>
      <c r="V30" s="539"/>
      <c r="W30" s="540"/>
      <c r="X30" s="511"/>
      <c r="Y30" s="512"/>
      <c r="Z30" s="512"/>
      <c r="AA30" s="512"/>
      <c r="AB30" s="512"/>
      <c r="AC30" s="513"/>
      <c r="AD30" s="514"/>
      <c r="AE30" s="531"/>
      <c r="AF30" s="531"/>
      <c r="AG30" s="531"/>
      <c r="AH30" s="531"/>
      <c r="AI30" s="532"/>
      <c r="AJ30" s="514"/>
      <c r="AK30" s="531"/>
      <c r="AL30" s="531"/>
      <c r="AM30" s="531"/>
      <c r="AN30" s="531"/>
      <c r="AO30" s="532"/>
      <c r="AP30" s="538">
        <v>217</v>
      </c>
      <c r="AQ30" s="539"/>
      <c r="AR30" s="539"/>
      <c r="AS30" s="539"/>
      <c r="AT30" s="539"/>
      <c r="AU30" s="541"/>
    </row>
    <row r="31" spans="1:47" ht="18.75" customHeight="1">
      <c r="A31" s="545"/>
      <c r="B31" s="45" t="s">
        <v>422</v>
      </c>
      <c r="C31" s="45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45"/>
      <c r="O31" s="45"/>
      <c r="P31" s="131"/>
      <c r="Q31" s="487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546"/>
    </row>
    <row r="32" spans="1:47" ht="18.75" customHeight="1">
      <c r="A32" s="547"/>
      <c r="B32" s="45"/>
      <c r="C32" s="76" t="s">
        <v>423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45"/>
      <c r="O32" s="45"/>
      <c r="P32" s="59">
        <v>18</v>
      </c>
      <c r="Q32" s="70"/>
      <c r="R32" s="514" t="s">
        <v>405</v>
      </c>
      <c r="S32" s="515"/>
      <c r="T32" s="515"/>
      <c r="U32" s="515"/>
      <c r="V32" s="515"/>
      <c r="W32" s="516"/>
      <c r="X32" s="514" t="s">
        <v>405</v>
      </c>
      <c r="Y32" s="515"/>
      <c r="Z32" s="515"/>
      <c r="AA32" s="515"/>
      <c r="AB32" s="515"/>
      <c r="AC32" s="516"/>
      <c r="AD32" s="514" t="s">
        <v>405</v>
      </c>
      <c r="AE32" s="515"/>
      <c r="AF32" s="515"/>
      <c r="AG32" s="515"/>
      <c r="AH32" s="515"/>
      <c r="AI32" s="516"/>
      <c r="AJ32" s="228"/>
      <c r="AK32" s="228"/>
      <c r="AL32" s="228"/>
      <c r="AM32" s="228"/>
      <c r="AN32" s="228"/>
      <c r="AO32" s="229"/>
      <c r="AP32" s="87"/>
      <c r="AQ32" s="82"/>
      <c r="AR32" s="82"/>
      <c r="AS32" s="82"/>
      <c r="AT32" s="82"/>
      <c r="AU32" s="517"/>
    </row>
    <row r="33" spans="1:47" ht="18.75" customHeight="1">
      <c r="A33" s="545"/>
      <c r="B33" s="45"/>
      <c r="C33" s="76" t="s">
        <v>424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45"/>
      <c r="O33" s="45"/>
      <c r="P33" s="59">
        <v>19</v>
      </c>
      <c r="Q33" s="70"/>
      <c r="R33" s="514" t="s">
        <v>405</v>
      </c>
      <c r="S33" s="515"/>
      <c r="T33" s="515"/>
      <c r="U33" s="515"/>
      <c r="V33" s="515"/>
      <c r="W33" s="516"/>
      <c r="X33" s="514" t="s">
        <v>405</v>
      </c>
      <c r="Y33" s="515"/>
      <c r="Z33" s="515"/>
      <c r="AA33" s="515"/>
      <c r="AB33" s="515"/>
      <c r="AC33" s="516"/>
      <c r="AD33" s="514" t="s">
        <v>405</v>
      </c>
      <c r="AE33" s="515"/>
      <c r="AF33" s="515"/>
      <c r="AG33" s="515"/>
      <c r="AH33" s="515"/>
      <c r="AI33" s="516"/>
      <c r="AJ33" s="192"/>
      <c r="AK33" s="192"/>
      <c r="AL33" s="192"/>
      <c r="AM33" s="192"/>
      <c r="AN33" s="192"/>
      <c r="AO33" s="193"/>
      <c r="AP33" s="87"/>
      <c r="AQ33" s="82"/>
      <c r="AR33" s="82"/>
      <c r="AS33" s="82"/>
      <c r="AT33" s="82"/>
      <c r="AU33" s="517"/>
    </row>
    <row r="34" spans="1:47" ht="18.75" customHeight="1">
      <c r="A34" s="545"/>
      <c r="B34" s="45"/>
      <c r="C34" s="76" t="s">
        <v>425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45"/>
      <c r="O34" s="45"/>
      <c r="P34" s="59">
        <v>20</v>
      </c>
      <c r="Q34" s="70"/>
      <c r="R34" s="514" t="s">
        <v>405</v>
      </c>
      <c r="S34" s="515"/>
      <c r="T34" s="515"/>
      <c r="U34" s="515"/>
      <c r="V34" s="515"/>
      <c r="W34" s="516"/>
      <c r="X34" s="514" t="s">
        <v>405</v>
      </c>
      <c r="Y34" s="515"/>
      <c r="Z34" s="515"/>
      <c r="AA34" s="515"/>
      <c r="AB34" s="515"/>
      <c r="AC34" s="516"/>
      <c r="AD34" s="514" t="s">
        <v>405</v>
      </c>
      <c r="AE34" s="515"/>
      <c r="AF34" s="515"/>
      <c r="AG34" s="515"/>
      <c r="AH34" s="515"/>
      <c r="AI34" s="516"/>
      <c r="AJ34" s="192"/>
      <c r="AK34" s="192"/>
      <c r="AL34" s="192"/>
      <c r="AM34" s="192"/>
      <c r="AN34" s="192"/>
      <c r="AO34" s="193"/>
      <c r="AP34" s="87"/>
      <c r="AQ34" s="82"/>
      <c r="AR34" s="82"/>
      <c r="AS34" s="82"/>
      <c r="AT34" s="82"/>
      <c r="AU34" s="517"/>
    </row>
    <row r="35" spans="1:47" ht="18.75" customHeight="1" thickBot="1">
      <c r="A35" s="548"/>
      <c r="B35" s="549"/>
      <c r="C35" s="90" t="s">
        <v>426</v>
      </c>
      <c r="D35" s="550"/>
      <c r="E35" s="550"/>
      <c r="F35" s="550"/>
      <c r="G35" s="550"/>
      <c r="H35" s="550"/>
      <c r="I35" s="550"/>
      <c r="J35" s="550"/>
      <c r="K35" s="550"/>
      <c r="L35" s="550"/>
      <c r="M35" s="550"/>
      <c r="N35" s="549"/>
      <c r="O35" s="549"/>
      <c r="P35" s="551">
        <v>21</v>
      </c>
      <c r="Q35" s="552"/>
      <c r="R35" s="553" t="s">
        <v>405</v>
      </c>
      <c r="S35" s="554"/>
      <c r="T35" s="554"/>
      <c r="U35" s="554"/>
      <c r="V35" s="554"/>
      <c r="W35" s="555"/>
      <c r="X35" s="553" t="s">
        <v>405</v>
      </c>
      <c r="Y35" s="554"/>
      <c r="Z35" s="554"/>
      <c r="AA35" s="554"/>
      <c r="AB35" s="554"/>
      <c r="AC35" s="555"/>
      <c r="AD35" s="553" t="s">
        <v>405</v>
      </c>
      <c r="AE35" s="554"/>
      <c r="AF35" s="554"/>
      <c r="AG35" s="554"/>
      <c r="AH35" s="554"/>
      <c r="AI35" s="555"/>
      <c r="AJ35" s="556"/>
      <c r="AK35" s="556"/>
      <c r="AL35" s="556"/>
      <c r="AM35" s="556"/>
      <c r="AN35" s="556"/>
      <c r="AO35" s="557"/>
      <c r="AP35" s="558"/>
      <c r="AQ35" s="95"/>
      <c r="AR35" s="95"/>
      <c r="AS35" s="95"/>
      <c r="AT35" s="95"/>
      <c r="AU35" s="559"/>
    </row>
    <row r="36" ht="12.75">
      <c r="P36" s="487"/>
    </row>
  </sheetData>
  <mergeCells count="60">
    <mergeCell ref="AP32:AU32"/>
    <mergeCell ref="AP33:AU33"/>
    <mergeCell ref="AP34:AU34"/>
    <mergeCell ref="AP35:AU35"/>
    <mergeCell ref="AP27:AU27"/>
    <mergeCell ref="AP28:AU28"/>
    <mergeCell ref="AP29:AU29"/>
    <mergeCell ref="AP30:AU30"/>
    <mergeCell ref="AP23:AU23"/>
    <mergeCell ref="AP24:AU24"/>
    <mergeCell ref="AP25:AU25"/>
    <mergeCell ref="AP26:AU26"/>
    <mergeCell ref="X30:AC30"/>
    <mergeCell ref="AP14:AU14"/>
    <mergeCell ref="AP15:AU15"/>
    <mergeCell ref="AP16:AU16"/>
    <mergeCell ref="AP17:AU17"/>
    <mergeCell ref="AP18:AU18"/>
    <mergeCell ref="AP19:AU19"/>
    <mergeCell ref="AP20:AU20"/>
    <mergeCell ref="AP21:AU21"/>
    <mergeCell ref="AP22:AU22"/>
    <mergeCell ref="X24:AC24"/>
    <mergeCell ref="X25:AC25"/>
    <mergeCell ref="X26:AC26"/>
    <mergeCell ref="X27:AC27"/>
    <mergeCell ref="R30:W30"/>
    <mergeCell ref="X14:AC14"/>
    <mergeCell ref="X15:AC15"/>
    <mergeCell ref="X16:AC16"/>
    <mergeCell ref="X17:AC17"/>
    <mergeCell ref="X18:AC18"/>
    <mergeCell ref="X19:AC19"/>
    <mergeCell ref="X20:AC20"/>
    <mergeCell ref="X22:AC22"/>
    <mergeCell ref="X23:AC23"/>
    <mergeCell ref="R23:W23"/>
    <mergeCell ref="R24:W24"/>
    <mergeCell ref="R25:W25"/>
    <mergeCell ref="R26:W26"/>
    <mergeCell ref="R18:W18"/>
    <mergeCell ref="R19:W19"/>
    <mergeCell ref="R20:W20"/>
    <mergeCell ref="R22:W22"/>
    <mergeCell ref="P27:Q27"/>
    <mergeCell ref="P29:Q29"/>
    <mergeCell ref="AJ29:AO29"/>
    <mergeCell ref="P28:Q28"/>
    <mergeCell ref="AJ28:AO28"/>
    <mergeCell ref="R27:W27"/>
    <mergeCell ref="AD21:AI21"/>
    <mergeCell ref="AD22:AI22"/>
    <mergeCell ref="A2:AU2"/>
    <mergeCell ref="P26:Q26"/>
    <mergeCell ref="N5:P5"/>
    <mergeCell ref="AN5:AU5"/>
    <mergeCell ref="R14:W14"/>
    <mergeCell ref="R15:W15"/>
    <mergeCell ref="R16:W16"/>
    <mergeCell ref="R17:W17"/>
  </mergeCells>
  <printOptions horizontalCentered="1" verticalCentered="1"/>
  <pageMargins left="0.3937007874015748" right="0.1968503937007874" top="0.3937007874015748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52"/>
  <sheetViews>
    <sheetView zoomScaleSheetLayoutView="100" workbookViewId="0" topLeftCell="E46">
      <selection activeCell="AG50" sqref="AG50:AK51"/>
    </sheetView>
  </sheetViews>
  <sheetFormatPr defaultColWidth="9.00390625" defaultRowHeight="12.75"/>
  <cols>
    <col min="1" max="37" width="3.125" style="0" customWidth="1"/>
  </cols>
  <sheetData>
    <row r="1" ht="13.5" thickBot="1"/>
    <row r="2" spans="35:36" ht="18" customHeight="1" thickBot="1" thickTop="1">
      <c r="AI2" s="560">
        <v>0</v>
      </c>
      <c r="AJ2" s="561">
        <v>1</v>
      </c>
    </row>
    <row r="3" spans="1:37" ht="18.75" thickTop="1">
      <c r="A3" s="562"/>
      <c r="J3" s="116"/>
      <c r="L3" s="116"/>
      <c r="M3" s="116"/>
      <c r="AH3" s="563" t="s">
        <v>144</v>
      </c>
      <c r="AI3" s="563"/>
      <c r="AJ3" s="563"/>
      <c r="AK3" s="563"/>
    </row>
    <row r="4" spans="1:37" ht="23.25">
      <c r="A4" s="564" t="s">
        <v>427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</row>
    <row r="5" spans="31:33" ht="12.75">
      <c r="AE5" s="116"/>
      <c r="AF5" s="116"/>
      <c r="AG5" s="116"/>
    </row>
    <row r="6" ht="15">
      <c r="A6" s="565"/>
    </row>
    <row r="7" spans="1:37" ht="15">
      <c r="A7" s="566" t="s">
        <v>428</v>
      </c>
      <c r="B7" s="566"/>
      <c r="AA7" s="567" t="s">
        <v>392</v>
      </c>
      <c r="AB7" s="567"/>
      <c r="AC7" s="567"/>
      <c r="AD7" s="567"/>
      <c r="AE7" s="567"/>
      <c r="AF7" s="567"/>
      <c r="AG7" s="567"/>
      <c r="AH7" s="567"/>
      <c r="AI7" s="567"/>
      <c r="AJ7" s="567"/>
      <c r="AK7" s="567"/>
    </row>
    <row r="8" spans="1:37" ht="15">
      <c r="A8" s="568"/>
      <c r="B8" s="569"/>
      <c r="AA8" s="567" t="s">
        <v>155</v>
      </c>
      <c r="AB8" s="567"/>
      <c r="AC8" s="567"/>
      <c r="AD8" s="567"/>
      <c r="AE8" s="567"/>
      <c r="AF8" s="567"/>
      <c r="AG8" s="567"/>
      <c r="AH8" s="567"/>
      <c r="AI8" s="567"/>
      <c r="AJ8" s="567"/>
      <c r="AK8" s="567"/>
    </row>
    <row r="9" ht="15.75" thickBot="1">
      <c r="A9" s="565"/>
    </row>
    <row r="10" spans="1:37" ht="16.5" thickBot="1" thickTop="1">
      <c r="A10" s="570">
        <v>5</v>
      </c>
      <c r="B10" s="571">
        <v>1</v>
      </c>
      <c r="C10" s="571">
        <v>3</v>
      </c>
      <c r="D10" s="571">
        <v>0</v>
      </c>
      <c r="E10" s="571">
        <v>0</v>
      </c>
      <c r="F10" s="572">
        <v>9</v>
      </c>
      <c r="G10" s="573"/>
      <c r="H10" s="560">
        <v>1</v>
      </c>
      <c r="I10" s="574">
        <v>2</v>
      </c>
      <c r="J10" s="574">
        <v>5</v>
      </c>
      <c r="K10" s="575">
        <v>4</v>
      </c>
      <c r="L10" s="573"/>
      <c r="M10" s="560">
        <v>0</v>
      </c>
      <c r="N10" s="575">
        <v>1</v>
      </c>
      <c r="O10" s="573"/>
      <c r="P10" s="560">
        <v>2</v>
      </c>
      <c r="Q10" s="574">
        <v>8</v>
      </c>
      <c r="R10" s="574">
        <v>0</v>
      </c>
      <c r="S10" s="575">
        <v>0</v>
      </c>
      <c r="T10" s="573"/>
      <c r="U10" s="560">
        <v>7</v>
      </c>
      <c r="V10" s="574">
        <v>5</v>
      </c>
      <c r="W10" s="574">
        <v>1</v>
      </c>
      <c r="X10" s="574">
        <v>1</v>
      </c>
      <c r="Y10" s="574">
        <v>1</v>
      </c>
      <c r="Z10" s="575">
        <v>5</v>
      </c>
      <c r="AA10" s="576"/>
      <c r="AB10" s="560">
        <v>3</v>
      </c>
      <c r="AC10" s="575">
        <v>7</v>
      </c>
      <c r="AD10" s="577"/>
      <c r="AE10" s="560">
        <v>2</v>
      </c>
      <c r="AF10" s="578">
        <v>0</v>
      </c>
      <c r="AG10" s="578">
        <v>0</v>
      </c>
      <c r="AH10" s="561">
        <v>5</v>
      </c>
      <c r="AI10" s="579"/>
      <c r="AJ10" s="575">
        <v>2</v>
      </c>
      <c r="AK10" s="569"/>
    </row>
    <row r="11" spans="1:37" ht="13.5" customHeight="1" thickTop="1">
      <c r="A11" s="580" t="s">
        <v>147</v>
      </c>
      <c r="B11" s="580"/>
      <c r="C11" s="580"/>
      <c r="D11" s="580"/>
      <c r="E11" s="580"/>
      <c r="F11" s="580"/>
      <c r="G11" s="581"/>
      <c r="H11" s="580" t="s">
        <v>148</v>
      </c>
      <c r="I11" s="580"/>
      <c r="J11" s="580"/>
      <c r="K11" s="580"/>
      <c r="L11" s="581"/>
      <c r="M11" s="580" t="s">
        <v>429</v>
      </c>
      <c r="N11" s="580"/>
      <c r="O11" s="581"/>
      <c r="P11" s="580" t="s">
        <v>430</v>
      </c>
      <c r="Q11" s="580"/>
      <c r="R11" s="580"/>
      <c r="S11" s="580"/>
      <c r="T11" s="581"/>
      <c r="U11" s="580" t="s">
        <v>151</v>
      </c>
      <c r="V11" s="580"/>
      <c r="W11" s="580"/>
      <c r="X11" s="580"/>
      <c r="Y11" s="580"/>
      <c r="Z11" s="580"/>
      <c r="AA11" s="568"/>
      <c r="AB11" s="580" t="s">
        <v>152</v>
      </c>
      <c r="AC11" s="580"/>
      <c r="AD11" s="573"/>
      <c r="AE11" s="580" t="s">
        <v>153</v>
      </c>
      <c r="AF11" s="580"/>
      <c r="AG11" s="580"/>
      <c r="AH11" s="580"/>
      <c r="AI11" s="582" t="s">
        <v>154</v>
      </c>
      <c r="AJ11" s="582"/>
      <c r="AK11" s="582"/>
    </row>
    <row r="12" spans="1:37" ht="12.75" customHeight="1">
      <c r="A12" s="582"/>
      <c r="B12" s="582"/>
      <c r="C12" s="582"/>
      <c r="D12" s="582"/>
      <c r="E12" s="582"/>
      <c r="F12" s="582"/>
      <c r="G12" s="581"/>
      <c r="H12" s="582"/>
      <c r="I12" s="582"/>
      <c r="J12" s="582"/>
      <c r="K12" s="582"/>
      <c r="L12" s="581"/>
      <c r="M12" s="582" t="s">
        <v>431</v>
      </c>
      <c r="N12" s="582"/>
      <c r="O12" s="581"/>
      <c r="P12" s="582"/>
      <c r="Q12" s="582"/>
      <c r="R12" s="582"/>
      <c r="S12" s="582"/>
      <c r="T12" s="581"/>
      <c r="U12" s="582"/>
      <c r="V12" s="582"/>
      <c r="W12" s="582"/>
      <c r="X12" s="582"/>
      <c r="Y12" s="582"/>
      <c r="Z12" s="582"/>
      <c r="AA12" s="568"/>
      <c r="AB12" s="582"/>
      <c r="AC12" s="582"/>
      <c r="AD12" s="573"/>
      <c r="AE12" s="583"/>
      <c r="AF12" s="583"/>
      <c r="AG12" s="583"/>
      <c r="AH12" s="583"/>
      <c r="AI12" s="582"/>
      <c r="AJ12" s="582"/>
      <c r="AK12" s="582"/>
    </row>
    <row r="13" spans="1:37" ht="12.75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4"/>
      <c r="AC13" s="584"/>
      <c r="AD13" s="584"/>
      <c r="AE13" s="584"/>
      <c r="AF13" s="584"/>
      <c r="AG13" s="584"/>
      <c r="AH13" s="584"/>
      <c r="AI13" s="584"/>
      <c r="AJ13" s="584"/>
      <c r="AK13" s="584"/>
    </row>
    <row r="14" spans="1:37" ht="15" customHeight="1">
      <c r="A14" s="585" t="s">
        <v>432</v>
      </c>
      <c r="B14" s="585"/>
      <c r="C14" s="585"/>
      <c r="D14" s="585"/>
      <c r="E14" s="585"/>
      <c r="F14" s="585"/>
      <c r="G14" s="585"/>
      <c r="H14" s="586" t="s">
        <v>433</v>
      </c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</row>
    <row r="15" spans="1:37" ht="15" customHeight="1">
      <c r="A15" s="585"/>
      <c r="B15" s="585"/>
      <c r="C15" s="585"/>
      <c r="D15" s="585"/>
      <c r="E15" s="585"/>
      <c r="F15" s="585"/>
      <c r="G15" s="585"/>
      <c r="H15" s="586" t="s">
        <v>434</v>
      </c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</row>
    <row r="16" spans="1:37" ht="51" customHeight="1">
      <c r="A16" s="585"/>
      <c r="B16" s="585"/>
      <c r="C16" s="585"/>
      <c r="D16" s="585"/>
      <c r="E16" s="585"/>
      <c r="F16" s="585"/>
      <c r="G16" s="585"/>
      <c r="H16" s="587" t="s">
        <v>435</v>
      </c>
      <c r="I16" s="587"/>
      <c r="J16" s="587" t="s">
        <v>436</v>
      </c>
      <c r="K16" s="587"/>
      <c r="L16" s="587"/>
      <c r="M16" s="587"/>
      <c r="N16" s="587"/>
      <c r="O16" s="587"/>
      <c r="P16" s="587"/>
      <c r="Q16" s="587"/>
      <c r="R16" s="587" t="s">
        <v>437</v>
      </c>
      <c r="S16" s="587"/>
      <c r="T16" s="587"/>
      <c r="U16" s="587" t="s">
        <v>438</v>
      </c>
      <c r="V16" s="587"/>
      <c r="W16" s="587"/>
      <c r="X16" s="587"/>
      <c r="Y16" s="587"/>
      <c r="Z16" s="587"/>
      <c r="AA16" s="587" t="s">
        <v>439</v>
      </c>
      <c r="AB16" s="587"/>
      <c r="AC16" s="587"/>
      <c r="AD16" s="587"/>
      <c r="AE16" s="587"/>
      <c r="AF16" s="587"/>
      <c r="AG16" s="587" t="s">
        <v>440</v>
      </c>
      <c r="AH16" s="587"/>
      <c r="AI16" s="587"/>
      <c r="AJ16" s="587"/>
      <c r="AK16" s="587"/>
    </row>
    <row r="17" spans="1:37" ht="12.75">
      <c r="A17" s="585"/>
      <c r="B17" s="585"/>
      <c r="C17" s="585"/>
      <c r="D17" s="585"/>
      <c r="E17" s="585"/>
      <c r="F17" s="585"/>
      <c r="G17" s="585"/>
      <c r="H17" s="587"/>
      <c r="I17" s="587"/>
      <c r="J17" s="587"/>
      <c r="K17" s="587"/>
      <c r="L17" s="587"/>
      <c r="M17" s="587"/>
      <c r="N17" s="587"/>
      <c r="O17" s="587"/>
      <c r="P17" s="587"/>
      <c r="Q17" s="587"/>
      <c r="R17" s="587"/>
      <c r="S17" s="587"/>
      <c r="T17" s="587"/>
      <c r="U17" s="587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</row>
    <row r="18" spans="1:37" ht="15" customHeight="1">
      <c r="A18" s="585"/>
      <c r="B18" s="585"/>
      <c r="C18" s="585"/>
      <c r="D18" s="585"/>
      <c r="E18" s="585"/>
      <c r="F18" s="585"/>
      <c r="G18" s="585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8" t="s">
        <v>441</v>
      </c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</row>
    <row r="19" spans="1:37" ht="12.75">
      <c r="A19" s="589">
        <v>1</v>
      </c>
      <c r="B19" s="590"/>
      <c r="C19" s="590"/>
      <c r="D19" s="590"/>
      <c r="E19" s="590"/>
      <c r="F19" s="590"/>
      <c r="G19" s="590"/>
      <c r="H19" s="590">
        <v>2</v>
      </c>
      <c r="I19" s="590"/>
      <c r="J19" s="589">
        <v>3</v>
      </c>
      <c r="K19" s="589"/>
      <c r="L19" s="589"/>
      <c r="M19" s="589"/>
      <c r="N19" s="589"/>
      <c r="O19" s="589"/>
      <c r="P19" s="589"/>
      <c r="Q19" s="589"/>
      <c r="R19" s="589">
        <v>4</v>
      </c>
      <c r="S19" s="589"/>
      <c r="T19" s="589"/>
      <c r="U19" s="589">
        <v>5</v>
      </c>
      <c r="V19" s="589"/>
      <c r="W19" s="589"/>
      <c r="X19" s="589"/>
      <c r="Y19" s="589"/>
      <c r="Z19" s="589"/>
      <c r="AA19" s="589">
        <v>6</v>
      </c>
      <c r="AB19" s="589"/>
      <c r="AC19" s="589"/>
      <c r="AD19" s="589"/>
      <c r="AE19" s="589"/>
      <c r="AF19" s="589"/>
      <c r="AG19" s="589">
        <v>7</v>
      </c>
      <c r="AH19" s="589"/>
      <c r="AI19" s="589"/>
      <c r="AJ19" s="589"/>
      <c r="AK19" s="589"/>
    </row>
    <row r="20" spans="1:37" ht="15">
      <c r="A20" s="591"/>
      <c r="B20" s="592">
        <v>8</v>
      </c>
      <c r="C20" s="592">
        <v>5</v>
      </c>
      <c r="D20" s="592">
        <v>3</v>
      </c>
      <c r="E20" s="592">
        <v>3</v>
      </c>
      <c r="F20" s="592">
        <v>1</v>
      </c>
      <c r="G20" s="592">
        <v>1</v>
      </c>
      <c r="H20" s="592">
        <v>0</v>
      </c>
      <c r="I20" s="592">
        <v>1</v>
      </c>
      <c r="J20" s="593"/>
      <c r="K20" s="588"/>
      <c r="L20" s="588"/>
      <c r="M20" s="588"/>
      <c r="N20" s="588"/>
      <c r="O20" s="588"/>
      <c r="P20" s="588"/>
      <c r="Q20" s="588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</row>
    <row r="21" spans="1:37" ht="15">
      <c r="A21" s="595" t="s">
        <v>442</v>
      </c>
      <c r="B21" s="596"/>
      <c r="C21" s="596"/>
      <c r="D21" s="596"/>
      <c r="E21" s="596"/>
      <c r="F21" s="596"/>
      <c r="G21" s="596"/>
      <c r="H21" s="595"/>
      <c r="I21" s="597"/>
      <c r="J21" s="588"/>
      <c r="K21" s="588"/>
      <c r="L21" s="588"/>
      <c r="M21" s="588"/>
      <c r="N21" s="588"/>
      <c r="O21" s="588"/>
      <c r="P21" s="588"/>
      <c r="Q21" s="588"/>
      <c r="R21" s="594"/>
      <c r="S21" s="594"/>
      <c r="T21" s="594"/>
      <c r="U21" s="594"/>
      <c r="V21" s="594"/>
      <c r="W21" s="594"/>
      <c r="X21" s="594"/>
      <c r="Y21" s="594"/>
      <c r="Z21" s="594"/>
      <c r="AA21" s="594"/>
      <c r="AB21" s="594"/>
      <c r="AC21" s="594"/>
      <c r="AD21" s="594"/>
      <c r="AE21" s="594"/>
      <c r="AF21" s="594"/>
      <c r="AG21" s="594"/>
      <c r="AH21" s="594"/>
      <c r="AI21" s="594"/>
      <c r="AJ21" s="594"/>
      <c r="AK21" s="594"/>
    </row>
    <row r="22" spans="1:37" ht="15">
      <c r="A22" s="595"/>
      <c r="B22" s="596"/>
      <c r="C22" s="596"/>
      <c r="D22" s="596"/>
      <c r="E22" s="596"/>
      <c r="F22" s="596"/>
      <c r="G22" s="596"/>
      <c r="H22" s="592">
        <v>0</v>
      </c>
      <c r="I22" s="592">
        <v>2</v>
      </c>
      <c r="J22" s="593" t="s">
        <v>443</v>
      </c>
      <c r="K22" s="588"/>
      <c r="L22" s="588"/>
      <c r="M22" s="588"/>
      <c r="N22" s="588"/>
      <c r="O22" s="588"/>
      <c r="P22" s="588"/>
      <c r="Q22" s="588"/>
      <c r="R22" s="594" t="s">
        <v>187</v>
      </c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4"/>
      <c r="AF22" s="594"/>
      <c r="AG22" s="598">
        <v>229</v>
      </c>
      <c r="AH22" s="599"/>
      <c r="AI22" s="599"/>
      <c r="AJ22" s="599"/>
      <c r="AK22" s="600"/>
    </row>
    <row r="23" spans="1:37" ht="15">
      <c r="A23" s="595"/>
      <c r="B23" s="596"/>
      <c r="C23" s="596"/>
      <c r="D23" s="596"/>
      <c r="E23" s="596"/>
      <c r="F23" s="596"/>
      <c r="G23" s="596"/>
      <c r="H23" s="595"/>
      <c r="I23" s="597"/>
      <c r="J23" s="588"/>
      <c r="K23" s="588"/>
      <c r="L23" s="588"/>
      <c r="M23" s="588"/>
      <c r="N23" s="588"/>
      <c r="O23" s="588"/>
      <c r="P23" s="588"/>
      <c r="Q23" s="588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4"/>
      <c r="AF23" s="594"/>
      <c r="AG23" s="601"/>
      <c r="AH23" s="602"/>
      <c r="AI23" s="602"/>
      <c r="AJ23" s="602"/>
      <c r="AK23" s="603"/>
    </row>
    <row r="24" spans="1:37" ht="15">
      <c r="A24" s="604"/>
      <c r="B24" s="592">
        <v>8</v>
      </c>
      <c r="C24" s="592">
        <v>5</v>
      </c>
      <c r="D24" s="592">
        <v>3</v>
      </c>
      <c r="E24" s="592">
        <v>3</v>
      </c>
      <c r="F24" s="592">
        <v>2</v>
      </c>
      <c r="G24" s="592">
        <v>2</v>
      </c>
      <c r="H24" s="592">
        <v>0</v>
      </c>
      <c r="I24" s="592">
        <v>1</v>
      </c>
      <c r="J24" s="593"/>
      <c r="K24" s="588"/>
      <c r="L24" s="588"/>
      <c r="M24" s="588"/>
      <c r="N24" s="588"/>
      <c r="O24" s="588"/>
      <c r="P24" s="588"/>
      <c r="Q24" s="588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605"/>
      <c r="AH24" s="605"/>
      <c r="AI24" s="605"/>
      <c r="AJ24" s="605"/>
      <c r="AK24" s="605"/>
    </row>
    <row r="25" spans="1:37" ht="15">
      <c r="A25" s="595" t="s">
        <v>444</v>
      </c>
      <c r="B25" s="596"/>
      <c r="C25" s="596"/>
      <c r="D25" s="596"/>
      <c r="E25" s="596"/>
      <c r="F25" s="596"/>
      <c r="G25" s="596"/>
      <c r="H25" s="595"/>
      <c r="I25" s="597"/>
      <c r="J25" s="588"/>
      <c r="K25" s="588"/>
      <c r="L25" s="588"/>
      <c r="M25" s="588"/>
      <c r="N25" s="588"/>
      <c r="O25" s="588"/>
      <c r="P25" s="588"/>
      <c r="Q25" s="588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4"/>
      <c r="AF25" s="594"/>
      <c r="AG25" s="605"/>
      <c r="AH25" s="605"/>
      <c r="AI25" s="605"/>
      <c r="AJ25" s="605"/>
      <c r="AK25" s="605"/>
    </row>
    <row r="26" spans="1:37" ht="15">
      <c r="A26" s="595"/>
      <c r="B26" s="596"/>
      <c r="C26" s="596"/>
      <c r="D26" s="596"/>
      <c r="E26" s="596"/>
      <c r="F26" s="596"/>
      <c r="G26" s="596"/>
      <c r="H26" s="592">
        <v>0</v>
      </c>
      <c r="I26" s="592">
        <v>2</v>
      </c>
      <c r="J26" s="593" t="s">
        <v>443</v>
      </c>
      <c r="K26" s="588"/>
      <c r="L26" s="588"/>
      <c r="M26" s="588"/>
      <c r="N26" s="588"/>
      <c r="O26" s="588"/>
      <c r="P26" s="588"/>
      <c r="Q26" s="588"/>
      <c r="R26" s="594" t="s">
        <v>187</v>
      </c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8">
        <v>1486</v>
      </c>
      <c r="AH26" s="599"/>
      <c r="AI26" s="599"/>
      <c r="AJ26" s="599"/>
      <c r="AK26" s="600"/>
    </row>
    <row r="27" spans="1:37" ht="15">
      <c r="A27" s="595"/>
      <c r="B27" s="596"/>
      <c r="C27" s="596"/>
      <c r="D27" s="596"/>
      <c r="E27" s="596"/>
      <c r="F27" s="596"/>
      <c r="G27" s="596"/>
      <c r="H27" s="595"/>
      <c r="I27" s="597"/>
      <c r="J27" s="588"/>
      <c r="K27" s="588"/>
      <c r="L27" s="588"/>
      <c r="M27" s="588"/>
      <c r="N27" s="588"/>
      <c r="O27" s="588"/>
      <c r="P27" s="588"/>
      <c r="Q27" s="588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601"/>
      <c r="AH27" s="602"/>
      <c r="AI27" s="602"/>
      <c r="AJ27" s="602"/>
      <c r="AK27" s="603"/>
    </row>
    <row r="28" spans="1:37" ht="15">
      <c r="A28" s="604"/>
      <c r="B28" s="592">
        <v>8</v>
      </c>
      <c r="C28" s="592">
        <v>5</v>
      </c>
      <c r="D28" s="592">
        <v>3</v>
      </c>
      <c r="E28" s="592">
        <v>3</v>
      </c>
      <c r="F28" s="592">
        <v>3</v>
      </c>
      <c r="G28" s="592">
        <v>3</v>
      </c>
      <c r="H28" s="592">
        <v>0</v>
      </c>
      <c r="I28" s="592">
        <v>1</v>
      </c>
      <c r="J28" s="593"/>
      <c r="K28" s="588"/>
      <c r="L28" s="588"/>
      <c r="M28" s="588"/>
      <c r="N28" s="588"/>
      <c r="O28" s="588"/>
      <c r="P28" s="588"/>
      <c r="Q28" s="588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605"/>
      <c r="AH28" s="605"/>
      <c r="AI28" s="605"/>
      <c r="AJ28" s="605"/>
      <c r="AK28" s="605"/>
    </row>
    <row r="29" spans="1:37" ht="15">
      <c r="A29" s="595" t="s">
        <v>445</v>
      </c>
      <c r="B29" s="596"/>
      <c r="C29" s="596"/>
      <c r="D29" s="596"/>
      <c r="E29" s="596"/>
      <c r="F29" s="596"/>
      <c r="G29" s="596"/>
      <c r="H29" s="595"/>
      <c r="I29" s="597"/>
      <c r="J29" s="588"/>
      <c r="K29" s="588"/>
      <c r="L29" s="588"/>
      <c r="M29" s="588"/>
      <c r="N29" s="588"/>
      <c r="O29" s="588"/>
      <c r="P29" s="588"/>
      <c r="Q29" s="588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594"/>
      <c r="AE29" s="594"/>
      <c r="AF29" s="594"/>
      <c r="AG29" s="605"/>
      <c r="AH29" s="605"/>
      <c r="AI29" s="605"/>
      <c r="AJ29" s="605"/>
      <c r="AK29" s="605"/>
    </row>
    <row r="30" spans="1:37" ht="15">
      <c r="A30" s="595"/>
      <c r="B30" s="596"/>
      <c r="C30" s="596"/>
      <c r="D30" s="596"/>
      <c r="E30" s="596"/>
      <c r="F30" s="596"/>
      <c r="G30" s="596"/>
      <c r="H30" s="592">
        <v>0</v>
      </c>
      <c r="I30" s="592">
        <v>2</v>
      </c>
      <c r="J30" s="593" t="s">
        <v>443</v>
      </c>
      <c r="K30" s="588"/>
      <c r="L30" s="588"/>
      <c r="M30" s="588"/>
      <c r="N30" s="588"/>
      <c r="O30" s="588"/>
      <c r="P30" s="588"/>
      <c r="Q30" s="588"/>
      <c r="R30" s="594" t="s">
        <v>187</v>
      </c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4"/>
      <c r="AF30" s="594"/>
      <c r="AG30" s="598">
        <v>280</v>
      </c>
      <c r="AH30" s="599"/>
      <c r="AI30" s="599"/>
      <c r="AJ30" s="599"/>
      <c r="AK30" s="600"/>
    </row>
    <row r="31" spans="1:37" ht="15">
      <c r="A31" s="595"/>
      <c r="B31" s="596"/>
      <c r="C31" s="596"/>
      <c r="D31" s="596"/>
      <c r="E31" s="596"/>
      <c r="F31" s="596"/>
      <c r="G31" s="596"/>
      <c r="H31" s="595"/>
      <c r="I31" s="597"/>
      <c r="J31" s="588"/>
      <c r="K31" s="588"/>
      <c r="L31" s="588"/>
      <c r="M31" s="588"/>
      <c r="N31" s="588"/>
      <c r="O31" s="588"/>
      <c r="P31" s="588"/>
      <c r="Q31" s="588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601"/>
      <c r="AH31" s="602"/>
      <c r="AI31" s="602"/>
      <c r="AJ31" s="602"/>
      <c r="AK31" s="603"/>
    </row>
    <row r="32" spans="1:37" ht="15">
      <c r="A32" s="604"/>
      <c r="B32" s="592">
        <v>8</v>
      </c>
      <c r="C32" s="592">
        <v>5</v>
      </c>
      <c r="D32" s="592">
        <v>3</v>
      </c>
      <c r="E32" s="592">
        <v>3</v>
      </c>
      <c r="F32" s="592">
        <v>4</v>
      </c>
      <c r="G32" s="592">
        <v>4</v>
      </c>
      <c r="H32" s="592">
        <v>0</v>
      </c>
      <c r="I32" s="592">
        <v>1</v>
      </c>
      <c r="J32" s="593"/>
      <c r="K32" s="588"/>
      <c r="L32" s="588"/>
      <c r="M32" s="588"/>
      <c r="N32" s="588"/>
      <c r="O32" s="588"/>
      <c r="P32" s="588"/>
      <c r="Q32" s="588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605"/>
      <c r="AH32" s="605"/>
      <c r="AI32" s="605"/>
      <c r="AJ32" s="605"/>
      <c r="AK32" s="605"/>
    </row>
    <row r="33" spans="1:37" ht="15">
      <c r="A33" s="595" t="s">
        <v>446</v>
      </c>
      <c r="B33" s="596"/>
      <c r="C33" s="596"/>
      <c r="D33" s="596"/>
      <c r="E33" s="596"/>
      <c r="F33" s="596"/>
      <c r="G33" s="596"/>
      <c r="H33" s="595"/>
      <c r="I33" s="597"/>
      <c r="J33" s="588"/>
      <c r="K33" s="588"/>
      <c r="L33" s="588"/>
      <c r="M33" s="588"/>
      <c r="N33" s="588"/>
      <c r="O33" s="588"/>
      <c r="P33" s="588"/>
      <c r="Q33" s="588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605"/>
      <c r="AH33" s="605"/>
      <c r="AI33" s="605"/>
      <c r="AJ33" s="605"/>
      <c r="AK33" s="605"/>
    </row>
    <row r="34" spans="1:37" ht="15">
      <c r="A34" s="595"/>
      <c r="B34" s="596"/>
      <c r="C34" s="596"/>
      <c r="D34" s="596"/>
      <c r="E34" s="596"/>
      <c r="F34" s="596"/>
      <c r="G34" s="596"/>
      <c r="H34" s="592">
        <v>0</v>
      </c>
      <c r="I34" s="592">
        <v>2</v>
      </c>
      <c r="J34" s="593" t="s">
        <v>447</v>
      </c>
      <c r="K34" s="588"/>
      <c r="L34" s="588"/>
      <c r="M34" s="588"/>
      <c r="N34" s="588"/>
      <c r="O34" s="588"/>
      <c r="P34" s="588"/>
      <c r="Q34" s="588"/>
      <c r="R34" s="594" t="s">
        <v>187</v>
      </c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8">
        <v>13871</v>
      </c>
      <c r="AH34" s="599"/>
      <c r="AI34" s="599"/>
      <c r="AJ34" s="599"/>
      <c r="AK34" s="600"/>
    </row>
    <row r="35" spans="1:37" ht="15">
      <c r="A35" s="595"/>
      <c r="B35" s="596"/>
      <c r="C35" s="596"/>
      <c r="D35" s="596"/>
      <c r="E35" s="596"/>
      <c r="F35" s="596"/>
      <c r="G35" s="596"/>
      <c r="H35" s="595"/>
      <c r="I35" s="597"/>
      <c r="J35" s="588"/>
      <c r="K35" s="588"/>
      <c r="L35" s="588"/>
      <c r="M35" s="588"/>
      <c r="N35" s="588"/>
      <c r="O35" s="588"/>
      <c r="P35" s="588"/>
      <c r="Q35" s="588"/>
      <c r="R35" s="594"/>
      <c r="S35" s="594"/>
      <c r="T35" s="594"/>
      <c r="U35" s="594"/>
      <c r="V35" s="594"/>
      <c r="W35" s="594"/>
      <c r="X35" s="594"/>
      <c r="Y35" s="594"/>
      <c r="Z35" s="594"/>
      <c r="AA35" s="594"/>
      <c r="AB35" s="594"/>
      <c r="AC35" s="594"/>
      <c r="AD35" s="594"/>
      <c r="AE35" s="594"/>
      <c r="AF35" s="594"/>
      <c r="AG35" s="601"/>
      <c r="AH35" s="602"/>
      <c r="AI35" s="602"/>
      <c r="AJ35" s="602"/>
      <c r="AK35" s="603"/>
    </row>
    <row r="36" spans="1:37" ht="15">
      <c r="A36" s="604"/>
      <c r="B36" s="592">
        <v>8</v>
      </c>
      <c r="C36" s="592">
        <v>5</v>
      </c>
      <c r="D36" s="592">
        <v>3</v>
      </c>
      <c r="E36" s="592">
        <v>3</v>
      </c>
      <c r="F36" s="592">
        <v>5</v>
      </c>
      <c r="G36" s="592">
        <v>5</v>
      </c>
      <c r="H36" s="592">
        <v>0</v>
      </c>
      <c r="I36" s="592">
        <v>1</v>
      </c>
      <c r="J36" s="593"/>
      <c r="K36" s="588"/>
      <c r="L36" s="588"/>
      <c r="M36" s="588"/>
      <c r="N36" s="588"/>
      <c r="O36" s="588"/>
      <c r="P36" s="588"/>
      <c r="Q36" s="588"/>
      <c r="R36" s="594"/>
      <c r="S36" s="594"/>
      <c r="T36" s="594"/>
      <c r="U36" s="594"/>
      <c r="V36" s="594"/>
      <c r="W36" s="594"/>
      <c r="X36" s="594"/>
      <c r="Y36" s="594"/>
      <c r="Z36" s="594"/>
      <c r="AA36" s="594"/>
      <c r="AB36" s="594"/>
      <c r="AC36" s="594"/>
      <c r="AD36" s="594"/>
      <c r="AE36" s="594"/>
      <c r="AF36" s="594"/>
      <c r="AG36" s="605"/>
      <c r="AH36" s="605"/>
      <c r="AI36" s="605"/>
      <c r="AJ36" s="605"/>
      <c r="AK36" s="605"/>
    </row>
    <row r="37" spans="1:37" ht="15">
      <c r="A37" s="595" t="s">
        <v>448</v>
      </c>
      <c r="B37" s="596"/>
      <c r="C37" s="596"/>
      <c r="D37" s="596"/>
      <c r="E37" s="596"/>
      <c r="F37" s="596"/>
      <c r="G37" s="596"/>
      <c r="H37" s="595"/>
      <c r="I37" s="597"/>
      <c r="J37" s="588"/>
      <c r="K37" s="588"/>
      <c r="L37" s="588"/>
      <c r="M37" s="588"/>
      <c r="N37" s="588"/>
      <c r="O37" s="588"/>
      <c r="P37" s="588"/>
      <c r="Q37" s="588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605"/>
      <c r="AH37" s="605"/>
      <c r="AI37" s="605"/>
      <c r="AJ37" s="605"/>
      <c r="AK37" s="605"/>
    </row>
    <row r="38" spans="1:37" ht="15">
      <c r="A38" s="595"/>
      <c r="B38" s="596"/>
      <c r="C38" s="596"/>
      <c r="D38" s="596"/>
      <c r="E38" s="596"/>
      <c r="F38" s="596"/>
      <c r="G38" s="596"/>
      <c r="H38" s="592">
        <v>0</v>
      </c>
      <c r="I38" s="592">
        <v>2</v>
      </c>
      <c r="J38" s="593" t="s">
        <v>447</v>
      </c>
      <c r="K38" s="588"/>
      <c r="L38" s="588"/>
      <c r="M38" s="588"/>
      <c r="N38" s="588"/>
      <c r="O38" s="588"/>
      <c r="P38" s="588"/>
      <c r="Q38" s="588"/>
      <c r="R38" s="594" t="s">
        <v>187</v>
      </c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594"/>
      <c r="AE38" s="594"/>
      <c r="AF38" s="594"/>
      <c r="AG38" s="598">
        <v>1555</v>
      </c>
      <c r="AH38" s="599"/>
      <c r="AI38" s="599"/>
      <c r="AJ38" s="599"/>
      <c r="AK38" s="600"/>
    </row>
    <row r="39" spans="1:37" ht="15">
      <c r="A39" s="595"/>
      <c r="B39" s="596"/>
      <c r="C39" s="596"/>
      <c r="D39" s="596"/>
      <c r="E39" s="596"/>
      <c r="F39" s="596"/>
      <c r="G39" s="596"/>
      <c r="H39" s="595"/>
      <c r="I39" s="597"/>
      <c r="J39" s="588"/>
      <c r="K39" s="588"/>
      <c r="L39" s="588"/>
      <c r="M39" s="588"/>
      <c r="N39" s="588"/>
      <c r="O39" s="588"/>
      <c r="P39" s="588"/>
      <c r="Q39" s="588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594"/>
      <c r="AE39" s="594"/>
      <c r="AF39" s="594"/>
      <c r="AG39" s="601"/>
      <c r="AH39" s="602"/>
      <c r="AI39" s="602"/>
      <c r="AJ39" s="602"/>
      <c r="AK39" s="603"/>
    </row>
    <row r="40" spans="1:37" ht="15">
      <c r="A40" s="604"/>
      <c r="B40" s="592"/>
      <c r="C40" s="592"/>
      <c r="D40" s="592"/>
      <c r="E40" s="592"/>
      <c r="F40" s="592"/>
      <c r="G40" s="592"/>
      <c r="H40" s="592">
        <v>0</v>
      </c>
      <c r="I40" s="592">
        <v>1</v>
      </c>
      <c r="J40" s="593"/>
      <c r="K40" s="588"/>
      <c r="L40" s="588"/>
      <c r="M40" s="588"/>
      <c r="N40" s="588"/>
      <c r="O40" s="588"/>
      <c r="P40" s="588"/>
      <c r="Q40" s="588"/>
      <c r="R40" s="594"/>
      <c r="S40" s="594"/>
      <c r="T40" s="594"/>
      <c r="U40" s="594"/>
      <c r="V40" s="594"/>
      <c r="W40" s="594"/>
      <c r="X40" s="594"/>
      <c r="Y40" s="594"/>
      <c r="Z40" s="594"/>
      <c r="AA40" s="594"/>
      <c r="AB40" s="594"/>
      <c r="AC40" s="594"/>
      <c r="AD40" s="594"/>
      <c r="AE40" s="594"/>
      <c r="AF40" s="594"/>
      <c r="AG40" s="605"/>
      <c r="AH40" s="605"/>
      <c r="AI40" s="605"/>
      <c r="AJ40" s="605"/>
      <c r="AK40" s="605"/>
    </row>
    <row r="41" spans="1:37" ht="15">
      <c r="A41" s="595"/>
      <c r="B41" s="596"/>
      <c r="C41" s="596"/>
      <c r="D41" s="596"/>
      <c r="E41" s="596"/>
      <c r="F41" s="596"/>
      <c r="G41" s="596"/>
      <c r="H41" s="595"/>
      <c r="I41" s="597"/>
      <c r="J41" s="588"/>
      <c r="K41" s="588"/>
      <c r="L41" s="588"/>
      <c r="M41" s="588"/>
      <c r="N41" s="588"/>
      <c r="O41" s="588"/>
      <c r="P41" s="588"/>
      <c r="Q41" s="588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605"/>
      <c r="AH41" s="605"/>
      <c r="AI41" s="605"/>
      <c r="AJ41" s="605"/>
      <c r="AK41" s="605"/>
    </row>
    <row r="42" spans="1:37" ht="15">
      <c r="A42" s="595"/>
      <c r="B42" s="596"/>
      <c r="C42" s="596"/>
      <c r="D42" s="596"/>
      <c r="E42" s="596"/>
      <c r="F42" s="596"/>
      <c r="G42" s="596"/>
      <c r="H42" s="592">
        <v>0</v>
      </c>
      <c r="I42" s="592">
        <v>2</v>
      </c>
      <c r="J42" s="593"/>
      <c r="K42" s="588"/>
      <c r="L42" s="588"/>
      <c r="M42" s="588"/>
      <c r="N42" s="588"/>
      <c r="O42" s="588"/>
      <c r="P42" s="588"/>
      <c r="Q42" s="588"/>
      <c r="R42" s="594"/>
      <c r="S42" s="594"/>
      <c r="T42" s="594"/>
      <c r="U42" s="594"/>
      <c r="V42" s="594"/>
      <c r="W42" s="594"/>
      <c r="X42" s="594"/>
      <c r="Y42" s="594"/>
      <c r="Z42" s="594"/>
      <c r="AA42" s="594"/>
      <c r="AB42" s="594"/>
      <c r="AC42" s="594"/>
      <c r="AD42" s="594"/>
      <c r="AE42" s="594"/>
      <c r="AF42" s="594"/>
      <c r="AG42" s="605"/>
      <c r="AH42" s="605"/>
      <c r="AI42" s="605"/>
      <c r="AJ42" s="605"/>
      <c r="AK42" s="605"/>
    </row>
    <row r="43" spans="1:37" ht="15">
      <c r="A43" s="595"/>
      <c r="B43" s="596"/>
      <c r="C43" s="596"/>
      <c r="D43" s="596"/>
      <c r="E43" s="596"/>
      <c r="F43" s="596"/>
      <c r="G43" s="596"/>
      <c r="H43" s="595"/>
      <c r="I43" s="597"/>
      <c r="J43" s="588"/>
      <c r="K43" s="588"/>
      <c r="L43" s="588"/>
      <c r="M43" s="588"/>
      <c r="N43" s="588"/>
      <c r="O43" s="588"/>
      <c r="P43" s="588"/>
      <c r="Q43" s="588"/>
      <c r="R43" s="594"/>
      <c r="S43" s="594"/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594"/>
      <c r="AF43" s="594"/>
      <c r="AG43" s="605"/>
      <c r="AH43" s="605"/>
      <c r="AI43" s="605"/>
      <c r="AJ43" s="605"/>
      <c r="AK43" s="605"/>
    </row>
    <row r="44" spans="1:37" ht="15">
      <c r="A44" s="604"/>
      <c r="B44" s="592"/>
      <c r="C44" s="592"/>
      <c r="D44" s="592"/>
      <c r="E44" s="592"/>
      <c r="F44" s="592"/>
      <c r="G44" s="592"/>
      <c r="H44" s="592">
        <v>0</v>
      </c>
      <c r="I44" s="592">
        <v>1</v>
      </c>
      <c r="J44" s="593"/>
      <c r="K44" s="588"/>
      <c r="L44" s="588"/>
      <c r="M44" s="588"/>
      <c r="N44" s="588"/>
      <c r="O44" s="588"/>
      <c r="P44" s="588"/>
      <c r="Q44" s="588"/>
      <c r="R44" s="594"/>
      <c r="S44" s="594"/>
      <c r="T44" s="594"/>
      <c r="U44" s="594"/>
      <c r="V44" s="594"/>
      <c r="W44" s="594"/>
      <c r="X44" s="594"/>
      <c r="Y44" s="594"/>
      <c r="Z44" s="594"/>
      <c r="AA44" s="594"/>
      <c r="AB44" s="594"/>
      <c r="AC44" s="594"/>
      <c r="AD44" s="594"/>
      <c r="AE44" s="594"/>
      <c r="AF44" s="594"/>
      <c r="AG44" s="605"/>
      <c r="AH44" s="605"/>
      <c r="AI44" s="605"/>
      <c r="AJ44" s="605"/>
      <c r="AK44" s="605"/>
    </row>
    <row r="45" spans="1:37" ht="15">
      <c r="A45" s="595"/>
      <c r="B45" s="596"/>
      <c r="C45" s="596"/>
      <c r="D45" s="596"/>
      <c r="E45" s="596"/>
      <c r="F45" s="596"/>
      <c r="G45" s="596"/>
      <c r="H45" s="595"/>
      <c r="I45" s="597"/>
      <c r="J45" s="588"/>
      <c r="K45" s="588"/>
      <c r="L45" s="588"/>
      <c r="M45" s="588"/>
      <c r="N45" s="588"/>
      <c r="O45" s="588"/>
      <c r="P45" s="588"/>
      <c r="Q45" s="588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605"/>
      <c r="AH45" s="605"/>
      <c r="AI45" s="605"/>
      <c r="AJ45" s="605"/>
      <c r="AK45" s="605"/>
    </row>
    <row r="46" spans="1:37" ht="15">
      <c r="A46" s="595"/>
      <c r="B46" s="596"/>
      <c r="C46" s="596"/>
      <c r="D46" s="596"/>
      <c r="E46" s="596"/>
      <c r="F46" s="596"/>
      <c r="G46" s="596"/>
      <c r="H46" s="592">
        <v>0</v>
      </c>
      <c r="I46" s="592">
        <v>2</v>
      </c>
      <c r="J46" s="593"/>
      <c r="K46" s="588"/>
      <c r="L46" s="588"/>
      <c r="M46" s="588"/>
      <c r="N46" s="588"/>
      <c r="O46" s="588"/>
      <c r="P46" s="588"/>
      <c r="Q46" s="588"/>
      <c r="R46" s="594"/>
      <c r="S46" s="594"/>
      <c r="T46" s="594"/>
      <c r="U46" s="594"/>
      <c r="V46" s="594"/>
      <c r="W46" s="594"/>
      <c r="X46" s="594"/>
      <c r="Y46" s="594"/>
      <c r="Z46" s="594"/>
      <c r="AA46" s="594"/>
      <c r="AB46" s="594"/>
      <c r="AC46" s="594"/>
      <c r="AD46" s="594"/>
      <c r="AE46" s="594"/>
      <c r="AF46" s="594"/>
      <c r="AG46" s="605"/>
      <c r="AH46" s="605"/>
      <c r="AI46" s="605"/>
      <c r="AJ46" s="605"/>
      <c r="AK46" s="605"/>
    </row>
    <row r="47" spans="1:37" ht="15">
      <c r="A47" s="595"/>
      <c r="B47" s="596"/>
      <c r="C47" s="596"/>
      <c r="D47" s="596"/>
      <c r="E47" s="596"/>
      <c r="F47" s="596"/>
      <c r="G47" s="596"/>
      <c r="H47" s="595"/>
      <c r="I47" s="597"/>
      <c r="J47" s="588"/>
      <c r="K47" s="588"/>
      <c r="L47" s="588"/>
      <c r="M47" s="588"/>
      <c r="N47" s="588"/>
      <c r="O47" s="588"/>
      <c r="P47" s="588"/>
      <c r="Q47" s="588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605"/>
      <c r="AH47" s="605"/>
      <c r="AI47" s="605"/>
      <c r="AJ47" s="605"/>
      <c r="AK47" s="605"/>
    </row>
    <row r="48" spans="1:37" ht="15">
      <c r="A48" s="604"/>
      <c r="B48" s="592">
        <v>9</v>
      </c>
      <c r="C48" s="592">
        <v>9</v>
      </c>
      <c r="D48" s="592">
        <v>9</v>
      </c>
      <c r="E48" s="592">
        <v>9</v>
      </c>
      <c r="F48" s="592">
        <v>9</v>
      </c>
      <c r="G48" s="592">
        <v>9</v>
      </c>
      <c r="H48" s="592">
        <v>0</v>
      </c>
      <c r="I48" s="592">
        <v>1</v>
      </c>
      <c r="J48" s="593"/>
      <c r="K48" s="588"/>
      <c r="L48" s="588"/>
      <c r="M48" s="588"/>
      <c r="N48" s="588"/>
      <c r="O48" s="588"/>
      <c r="P48" s="588"/>
      <c r="Q48" s="588"/>
      <c r="R48" s="594"/>
      <c r="S48" s="594"/>
      <c r="T48" s="594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7"/>
      <c r="AH48" s="607"/>
      <c r="AI48" s="607"/>
      <c r="AJ48" s="607"/>
      <c r="AK48" s="607"/>
    </row>
    <row r="49" spans="1:37" ht="15">
      <c r="A49" s="608" t="s">
        <v>449</v>
      </c>
      <c r="B49" s="609"/>
      <c r="C49" s="609"/>
      <c r="D49" s="609"/>
      <c r="E49" s="609"/>
      <c r="F49" s="609"/>
      <c r="G49" s="610"/>
      <c r="H49" s="595"/>
      <c r="I49" s="597"/>
      <c r="J49" s="588"/>
      <c r="K49" s="588"/>
      <c r="L49" s="588"/>
      <c r="M49" s="588"/>
      <c r="N49" s="588"/>
      <c r="O49" s="588"/>
      <c r="P49" s="588"/>
      <c r="Q49" s="588"/>
      <c r="R49" s="594"/>
      <c r="S49" s="594"/>
      <c r="T49" s="594"/>
      <c r="U49" s="606"/>
      <c r="V49" s="606"/>
      <c r="W49" s="606"/>
      <c r="X49" s="606"/>
      <c r="Y49" s="606"/>
      <c r="Z49" s="606"/>
      <c r="AA49" s="606"/>
      <c r="AB49" s="606"/>
      <c r="AC49" s="606"/>
      <c r="AD49" s="606"/>
      <c r="AE49" s="606"/>
      <c r="AF49" s="606"/>
      <c r="AG49" s="607"/>
      <c r="AH49" s="607"/>
      <c r="AI49" s="607"/>
      <c r="AJ49" s="607"/>
      <c r="AK49" s="607"/>
    </row>
    <row r="50" spans="1:37" ht="15">
      <c r="A50" s="611" t="s">
        <v>450</v>
      </c>
      <c r="B50" s="612"/>
      <c r="C50" s="612"/>
      <c r="D50" s="612"/>
      <c r="E50" s="612"/>
      <c r="F50" s="612"/>
      <c r="G50" s="612"/>
      <c r="H50" s="592">
        <v>0</v>
      </c>
      <c r="I50" s="592">
        <v>2</v>
      </c>
      <c r="J50" s="593"/>
      <c r="K50" s="588"/>
      <c r="L50" s="588"/>
      <c r="M50" s="588"/>
      <c r="N50" s="588"/>
      <c r="O50" s="588"/>
      <c r="P50" s="588"/>
      <c r="Q50" s="588"/>
      <c r="R50" s="594"/>
      <c r="S50" s="594"/>
      <c r="T50" s="594"/>
      <c r="U50" s="606"/>
      <c r="V50" s="606"/>
      <c r="W50" s="606"/>
      <c r="X50" s="606"/>
      <c r="Y50" s="606"/>
      <c r="Z50" s="606"/>
      <c r="AA50" s="606"/>
      <c r="AB50" s="606"/>
      <c r="AC50" s="606"/>
      <c r="AD50" s="606"/>
      <c r="AE50" s="606"/>
      <c r="AF50" s="606"/>
      <c r="AG50" s="613">
        <v>17421</v>
      </c>
      <c r="AH50" s="614"/>
      <c r="AI50" s="614"/>
      <c r="AJ50" s="614"/>
      <c r="AK50" s="615"/>
    </row>
    <row r="51" spans="1:37" ht="15">
      <c r="A51" s="616" t="s">
        <v>451</v>
      </c>
      <c r="B51" s="617"/>
      <c r="C51" s="617"/>
      <c r="D51" s="617"/>
      <c r="E51" s="617"/>
      <c r="F51" s="617"/>
      <c r="G51" s="618"/>
      <c r="H51" s="619"/>
      <c r="I51" s="620"/>
      <c r="J51" s="588"/>
      <c r="K51" s="588"/>
      <c r="L51" s="588"/>
      <c r="M51" s="588"/>
      <c r="N51" s="588"/>
      <c r="O51" s="588"/>
      <c r="P51" s="588"/>
      <c r="Q51" s="588"/>
      <c r="R51" s="594"/>
      <c r="S51" s="594"/>
      <c r="T51" s="594"/>
      <c r="U51" s="606"/>
      <c r="V51" s="606"/>
      <c r="W51" s="606"/>
      <c r="X51" s="606"/>
      <c r="Y51" s="606"/>
      <c r="Z51" s="606"/>
      <c r="AA51" s="606"/>
      <c r="AB51" s="606"/>
      <c r="AC51" s="606"/>
      <c r="AD51" s="606"/>
      <c r="AE51" s="606"/>
      <c r="AF51" s="606"/>
      <c r="AG51" s="621"/>
      <c r="AH51" s="622"/>
      <c r="AI51" s="622"/>
      <c r="AJ51" s="622"/>
      <c r="AK51" s="623"/>
    </row>
    <row r="52" ht="15">
      <c r="A52" s="565"/>
    </row>
  </sheetData>
  <mergeCells count="141">
    <mergeCell ref="A11:F12"/>
    <mergeCell ref="G11:G12"/>
    <mergeCell ref="H11:K12"/>
    <mergeCell ref="L11:L12"/>
    <mergeCell ref="H16:I18"/>
    <mergeCell ref="AI11:AK12"/>
    <mergeCell ref="AE11:AH12"/>
    <mergeCell ref="U11:Z12"/>
    <mergeCell ref="AB11:AC12"/>
    <mergeCell ref="M11:N11"/>
    <mergeCell ref="M12:N12"/>
    <mergeCell ref="O11:O12"/>
    <mergeCell ref="P11:S12"/>
    <mergeCell ref="T11:T12"/>
    <mergeCell ref="A50:G50"/>
    <mergeCell ref="H37:I37"/>
    <mergeCell ref="H39:I39"/>
    <mergeCell ref="H41:I41"/>
    <mergeCell ref="H43:I43"/>
    <mergeCell ref="H45:I45"/>
    <mergeCell ref="H47:I47"/>
    <mergeCell ref="AA16:AF17"/>
    <mergeCell ref="AG16:AK17"/>
    <mergeCell ref="R16:T18"/>
    <mergeCell ref="U18:AK18"/>
    <mergeCell ref="A14:G18"/>
    <mergeCell ref="J19:Q19"/>
    <mergeCell ref="R19:T19"/>
    <mergeCell ref="U19:Z19"/>
    <mergeCell ref="U16:Z17"/>
    <mergeCell ref="H14:AK14"/>
    <mergeCell ref="H15:AK15"/>
    <mergeCell ref="J16:Q18"/>
    <mergeCell ref="A19:G19"/>
    <mergeCell ref="H19:I19"/>
    <mergeCell ref="AA19:AF19"/>
    <mergeCell ref="AG19:AK19"/>
    <mergeCell ref="J20:Q21"/>
    <mergeCell ref="R20:T21"/>
    <mergeCell ref="U20:Z21"/>
    <mergeCell ref="AA20:AF21"/>
    <mergeCell ref="AG20:AK21"/>
    <mergeCell ref="AG22:AK23"/>
    <mergeCell ref="J24:Q25"/>
    <mergeCell ref="R24:T25"/>
    <mergeCell ref="U24:Z25"/>
    <mergeCell ref="AA24:AF25"/>
    <mergeCell ref="AG24:AK25"/>
    <mergeCell ref="J22:Q23"/>
    <mergeCell ref="R22:T23"/>
    <mergeCell ref="U22:Z23"/>
    <mergeCell ref="AA22:AF23"/>
    <mergeCell ref="AG26:AK27"/>
    <mergeCell ref="J28:Q29"/>
    <mergeCell ref="R28:T29"/>
    <mergeCell ref="U28:Z29"/>
    <mergeCell ref="AA28:AF29"/>
    <mergeCell ref="AG28:AK29"/>
    <mergeCell ref="J26:Q27"/>
    <mergeCell ref="R26:T27"/>
    <mergeCell ref="U26:Z27"/>
    <mergeCell ref="AA26:AF27"/>
    <mergeCell ref="AG30:AK31"/>
    <mergeCell ref="J32:Q33"/>
    <mergeCell ref="R32:T33"/>
    <mergeCell ref="U32:Z33"/>
    <mergeCell ref="AA32:AF33"/>
    <mergeCell ref="AG32:AK33"/>
    <mergeCell ref="J30:Q31"/>
    <mergeCell ref="R30:T31"/>
    <mergeCell ref="U30:Z31"/>
    <mergeCell ref="AA30:AF31"/>
    <mergeCell ref="AG34:AK35"/>
    <mergeCell ref="J36:Q37"/>
    <mergeCell ref="R36:T37"/>
    <mergeCell ref="U36:Z37"/>
    <mergeCell ref="AA36:AF37"/>
    <mergeCell ref="AG36:AK37"/>
    <mergeCell ref="J34:Q35"/>
    <mergeCell ref="R34:T35"/>
    <mergeCell ref="U34:Z35"/>
    <mergeCell ref="AA34:AF35"/>
    <mergeCell ref="AG38:AK39"/>
    <mergeCell ref="J40:Q41"/>
    <mergeCell ref="R40:T41"/>
    <mergeCell ref="U40:Z41"/>
    <mergeCell ref="AA40:AF41"/>
    <mergeCell ref="AG40:AK41"/>
    <mergeCell ref="J38:Q39"/>
    <mergeCell ref="R38:T39"/>
    <mergeCell ref="U38:Z39"/>
    <mergeCell ref="AA38:AF39"/>
    <mergeCell ref="AG42:AK43"/>
    <mergeCell ref="J44:Q45"/>
    <mergeCell ref="R44:T45"/>
    <mergeCell ref="U44:Z45"/>
    <mergeCell ref="AA44:AF45"/>
    <mergeCell ref="AG44:AK45"/>
    <mergeCell ref="J42:Q43"/>
    <mergeCell ref="R42:T43"/>
    <mergeCell ref="U42:Z43"/>
    <mergeCell ref="AA42:AF43"/>
    <mergeCell ref="AG46:AK47"/>
    <mergeCell ref="J48:Q49"/>
    <mergeCell ref="R48:T49"/>
    <mergeCell ref="U48:Z49"/>
    <mergeCell ref="AA48:AF49"/>
    <mergeCell ref="AG48:AK49"/>
    <mergeCell ref="J46:Q47"/>
    <mergeCell ref="R46:T47"/>
    <mergeCell ref="U46:Z47"/>
    <mergeCell ref="AA46:AF47"/>
    <mergeCell ref="J50:Q51"/>
    <mergeCell ref="R50:T51"/>
    <mergeCell ref="U50:Z51"/>
    <mergeCell ref="AA50:AF51"/>
    <mergeCell ref="AG50:AK51"/>
    <mergeCell ref="H49:I49"/>
    <mergeCell ref="H21:I21"/>
    <mergeCell ref="H23:I23"/>
    <mergeCell ref="H25:I25"/>
    <mergeCell ref="H27:I27"/>
    <mergeCell ref="H29:I29"/>
    <mergeCell ref="H31:I31"/>
    <mergeCell ref="H33:I33"/>
    <mergeCell ref="H35:I35"/>
    <mergeCell ref="H51:I51"/>
    <mergeCell ref="A21:G23"/>
    <mergeCell ref="A25:G27"/>
    <mergeCell ref="A29:G31"/>
    <mergeCell ref="A33:G35"/>
    <mergeCell ref="A37:G39"/>
    <mergeCell ref="A41:G43"/>
    <mergeCell ref="A45:G47"/>
    <mergeCell ref="A51:G51"/>
    <mergeCell ref="A49:G49"/>
    <mergeCell ref="AH3:AK3"/>
    <mergeCell ref="AA8:AK8"/>
    <mergeCell ref="AA7:AK7"/>
    <mergeCell ref="A4:AK4"/>
    <mergeCell ref="A7:B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4"/>
  <sheetViews>
    <sheetView zoomScale="75" zoomScaleNormal="75" workbookViewId="0" topLeftCell="N16">
      <selection activeCell="AM26" sqref="AM26"/>
    </sheetView>
  </sheetViews>
  <sheetFormatPr defaultColWidth="9.00390625" defaultRowHeight="12.75"/>
  <cols>
    <col min="1" max="41" width="3.375" style="0" customWidth="1"/>
    <col min="42" max="42" width="3.00390625" style="0" customWidth="1"/>
    <col min="43" max="43" width="2.875" style="0" customWidth="1"/>
    <col min="44" max="44" width="3.00390625" style="0" customWidth="1"/>
    <col min="45" max="45" width="2.75390625" style="0" customWidth="1"/>
    <col min="46" max="46" width="3.125" style="0" customWidth="1"/>
    <col min="47" max="50" width="3.375" style="0" customWidth="1"/>
    <col min="51" max="63" width="3.75390625" style="0" customWidth="1"/>
  </cols>
  <sheetData>
    <row r="1" spans="51:52" ht="18" customHeight="1">
      <c r="AY1" s="624"/>
      <c r="AZ1" s="624"/>
    </row>
    <row r="2" spans="51:52" ht="12.75">
      <c r="AY2" s="3"/>
      <c r="AZ2" s="3"/>
    </row>
    <row r="3" spans="51:52" ht="12.75">
      <c r="AY3" s="3"/>
      <c r="AZ3" s="3"/>
    </row>
    <row r="4" spans="1:54" s="5" customFormat="1" ht="20.25">
      <c r="A4" s="625" t="s">
        <v>472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5"/>
      <c r="AI4" s="625"/>
      <c r="AJ4" s="625"/>
      <c r="AK4" s="625"/>
      <c r="AL4" s="625"/>
      <c r="AM4" s="625"/>
      <c r="AN4" s="625"/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6"/>
      <c r="AZ4" s="626"/>
      <c r="BA4" s="4"/>
      <c r="BB4" s="4"/>
    </row>
    <row r="5" ht="16.5" customHeight="1"/>
    <row r="6" ht="16.5" customHeight="1" thickBot="1"/>
    <row r="7" spans="1:51" ht="19.5" customHeight="1" thickBot="1">
      <c r="A7" s="6">
        <v>5</v>
      </c>
      <c r="B7" s="7">
        <v>1</v>
      </c>
      <c r="C7" s="7">
        <v>3</v>
      </c>
      <c r="D7" s="7">
        <v>0</v>
      </c>
      <c r="E7" s="7">
        <v>0</v>
      </c>
      <c r="F7" s="8">
        <v>9</v>
      </c>
      <c r="H7" s="6">
        <v>1</v>
      </c>
      <c r="I7" s="7">
        <v>2</v>
      </c>
      <c r="J7" s="7">
        <v>5</v>
      </c>
      <c r="K7" s="8">
        <v>4</v>
      </c>
      <c r="M7" s="6">
        <v>0</v>
      </c>
      <c r="N7" s="8">
        <v>1</v>
      </c>
      <c r="O7" s="627"/>
      <c r="P7" s="6">
        <v>2</v>
      </c>
      <c r="Q7" s="628">
        <v>8</v>
      </c>
      <c r="R7" s="629">
        <v>0</v>
      </c>
      <c r="S7" s="630">
        <v>0</v>
      </c>
      <c r="V7" s="6">
        <v>7</v>
      </c>
      <c r="W7" s="7">
        <v>5</v>
      </c>
      <c r="X7" s="7">
        <v>1</v>
      </c>
      <c r="Y7" s="7">
        <v>1</v>
      </c>
      <c r="Z7" s="7">
        <v>1</v>
      </c>
      <c r="AA7" s="8">
        <v>5</v>
      </c>
      <c r="AC7" s="631">
        <v>4</v>
      </c>
      <c r="AD7" s="632">
        <v>4</v>
      </c>
      <c r="AF7" s="631">
        <v>2</v>
      </c>
      <c r="AG7" s="633">
        <v>0</v>
      </c>
      <c r="AH7" s="633">
        <v>0</v>
      </c>
      <c r="AI7" s="632">
        <v>5</v>
      </c>
      <c r="AK7" s="13">
        <v>2</v>
      </c>
      <c r="AN7" s="634" t="s">
        <v>452</v>
      </c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116"/>
    </row>
    <row r="8" spans="1:52" ht="42.75" customHeight="1">
      <c r="A8" s="15" t="s">
        <v>147</v>
      </c>
      <c r="B8" s="15"/>
      <c r="C8" s="15"/>
      <c r="D8" s="15"/>
      <c r="E8" s="15"/>
      <c r="F8" s="15"/>
      <c r="G8" s="16"/>
      <c r="H8" s="15" t="s">
        <v>148</v>
      </c>
      <c r="I8" s="15"/>
      <c r="J8" s="15"/>
      <c r="K8" s="15"/>
      <c r="L8" s="16"/>
      <c r="M8" s="469" t="s">
        <v>391</v>
      </c>
      <c r="N8" s="469"/>
      <c r="O8" s="469"/>
      <c r="P8" s="17" t="s">
        <v>150</v>
      </c>
      <c r="Q8" s="17"/>
      <c r="R8" s="17"/>
      <c r="S8" s="17"/>
      <c r="T8" s="16"/>
      <c r="V8" s="15" t="s">
        <v>151</v>
      </c>
      <c r="W8" s="15"/>
      <c r="X8" s="15"/>
      <c r="Y8" s="15"/>
      <c r="Z8" s="15"/>
      <c r="AA8" s="15"/>
      <c r="AC8" s="15" t="s">
        <v>152</v>
      </c>
      <c r="AD8" s="15"/>
      <c r="AF8" s="15" t="s">
        <v>153</v>
      </c>
      <c r="AG8" s="15"/>
      <c r="AH8" s="15"/>
      <c r="AI8" s="15"/>
      <c r="AK8" s="15" t="s">
        <v>154</v>
      </c>
      <c r="AN8" s="635" t="s">
        <v>155</v>
      </c>
      <c r="AO8" s="635"/>
      <c r="AP8" s="635"/>
      <c r="AQ8" s="635"/>
      <c r="AR8" s="635"/>
      <c r="AS8" s="635"/>
      <c r="AT8" s="635"/>
      <c r="AU8" s="635"/>
      <c r="AV8" s="635"/>
      <c r="AW8" s="635"/>
      <c r="AX8" s="635"/>
      <c r="AY8" s="636"/>
      <c r="AZ8" s="636"/>
    </row>
    <row r="9" spans="49:50" ht="18" customHeight="1">
      <c r="AW9" s="624"/>
      <c r="AX9" s="624"/>
    </row>
    <row r="10" spans="47:50" ht="13.5" thickBot="1">
      <c r="AU10" s="637" t="s">
        <v>453</v>
      </c>
      <c r="AV10" s="637"/>
      <c r="AW10" s="637"/>
      <c r="AX10" s="637"/>
    </row>
    <row r="11" spans="1:52" s="258" customFormat="1" ht="18" customHeight="1">
      <c r="A11" s="638" t="s">
        <v>164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40" t="s">
        <v>435</v>
      </c>
      <c r="Q11" s="641"/>
      <c r="R11" s="642" t="s">
        <v>454</v>
      </c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4"/>
      <c r="AP11" s="640" t="s">
        <v>455</v>
      </c>
      <c r="AQ11" s="645"/>
      <c r="AR11" s="645"/>
      <c r="AS11" s="645"/>
      <c r="AT11" s="646"/>
      <c r="AU11" s="647" t="s">
        <v>398</v>
      </c>
      <c r="AV11" s="648"/>
      <c r="AW11" s="648"/>
      <c r="AX11" s="649"/>
      <c r="AY11"/>
      <c r="AZ11"/>
    </row>
    <row r="12" spans="1:52" s="162" customFormat="1" ht="66.75" customHeight="1">
      <c r="A12" s="650"/>
      <c r="B12" s="651"/>
      <c r="C12" s="651"/>
      <c r="D12" s="651"/>
      <c r="E12" s="651"/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2"/>
      <c r="Q12" s="653"/>
      <c r="R12" s="654" t="s">
        <v>456</v>
      </c>
      <c r="S12" s="655"/>
      <c r="T12" s="655"/>
      <c r="U12" s="656"/>
      <c r="V12" s="654" t="s">
        <v>457</v>
      </c>
      <c r="W12" s="655"/>
      <c r="X12" s="655"/>
      <c r="Y12" s="656"/>
      <c r="Z12" s="654" t="s">
        <v>458</v>
      </c>
      <c r="AA12" s="655"/>
      <c r="AB12" s="655"/>
      <c r="AC12" s="656"/>
      <c r="AD12" s="654" t="s">
        <v>459</v>
      </c>
      <c r="AE12" s="655"/>
      <c r="AF12" s="655"/>
      <c r="AG12" s="656"/>
      <c r="AH12" s="652" t="s">
        <v>460</v>
      </c>
      <c r="AI12" s="653"/>
      <c r="AJ12" s="653"/>
      <c r="AK12" s="657"/>
      <c r="AL12" s="652" t="s">
        <v>461</v>
      </c>
      <c r="AM12" s="653"/>
      <c r="AN12" s="653"/>
      <c r="AO12" s="657"/>
      <c r="AP12" s="658"/>
      <c r="AQ12" s="659"/>
      <c r="AR12" s="659"/>
      <c r="AS12" s="659"/>
      <c r="AT12" s="660"/>
      <c r="AU12" s="654"/>
      <c r="AV12" s="655"/>
      <c r="AW12" s="655"/>
      <c r="AX12" s="661"/>
      <c r="AY12"/>
      <c r="AZ12"/>
    </row>
    <row r="13" spans="1:50" ht="15" customHeight="1" thickBot="1">
      <c r="A13" s="662">
        <v>1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9">
        <v>2</v>
      </c>
      <c r="Q13" s="58"/>
      <c r="R13" s="59">
        <v>3</v>
      </c>
      <c r="S13" s="58"/>
      <c r="T13" s="58"/>
      <c r="U13" s="60"/>
      <c r="V13" s="29">
        <v>4</v>
      </c>
      <c r="W13" s="30"/>
      <c r="X13" s="30"/>
      <c r="Y13" s="32"/>
      <c r="Z13" s="29">
        <v>5</v>
      </c>
      <c r="AA13" s="30"/>
      <c r="AB13" s="30"/>
      <c r="AC13" s="32"/>
      <c r="AD13" s="29">
        <v>6</v>
      </c>
      <c r="AE13" s="30"/>
      <c r="AF13" s="30"/>
      <c r="AG13" s="32"/>
      <c r="AH13" s="29">
        <v>7</v>
      </c>
      <c r="AI13" s="30"/>
      <c r="AJ13" s="30"/>
      <c r="AK13" s="32"/>
      <c r="AL13" s="29">
        <v>8</v>
      </c>
      <c r="AM13" s="30"/>
      <c r="AN13" s="30"/>
      <c r="AO13" s="663"/>
      <c r="AP13" s="664" t="s">
        <v>462</v>
      </c>
      <c r="AQ13" s="30"/>
      <c r="AR13" s="30"/>
      <c r="AS13" s="30"/>
      <c r="AT13" s="30"/>
      <c r="AU13" s="29" t="s">
        <v>463</v>
      </c>
      <c r="AV13" s="30"/>
      <c r="AW13" s="30"/>
      <c r="AX13" s="665"/>
    </row>
    <row r="14" spans="1:50" ht="30" customHeight="1" thickBot="1" thickTop="1">
      <c r="A14" s="666" t="s">
        <v>464</v>
      </c>
      <c r="B14" s="75"/>
      <c r="C14" s="75"/>
      <c r="D14" s="75"/>
      <c r="E14" s="75"/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8" t="s">
        <v>193</v>
      </c>
      <c r="Q14" s="79"/>
      <c r="R14" s="667">
        <v>6874</v>
      </c>
      <c r="S14" s="539"/>
      <c r="T14" s="539"/>
      <c r="U14" s="668"/>
      <c r="V14" s="669">
        <v>2750</v>
      </c>
      <c r="W14" s="670"/>
      <c r="X14" s="670"/>
      <c r="Y14" s="671"/>
      <c r="Z14" s="672">
        <v>2750</v>
      </c>
      <c r="AA14" s="670"/>
      <c r="AB14" s="670"/>
      <c r="AC14" s="671"/>
      <c r="AD14" s="672">
        <v>2750</v>
      </c>
      <c r="AE14" s="670"/>
      <c r="AF14" s="670"/>
      <c r="AG14" s="671"/>
      <c r="AH14" s="672">
        <v>2062</v>
      </c>
      <c r="AI14" s="670"/>
      <c r="AJ14" s="670"/>
      <c r="AK14" s="671"/>
      <c r="AL14" s="672"/>
      <c r="AM14" s="670"/>
      <c r="AN14" s="670"/>
      <c r="AO14" s="671"/>
      <c r="AP14" s="672">
        <v>10312</v>
      </c>
      <c r="AQ14" s="670"/>
      <c r="AR14" s="670"/>
      <c r="AS14" s="670"/>
      <c r="AT14" s="673"/>
      <c r="AU14" s="674">
        <v>17186</v>
      </c>
      <c r="AV14" s="674"/>
      <c r="AW14" s="674"/>
      <c r="AX14" s="675"/>
    </row>
    <row r="15" spans="1:50" ht="30" customHeight="1" thickBot="1">
      <c r="A15" s="676" t="s">
        <v>465</v>
      </c>
      <c r="B15" s="75"/>
      <c r="C15" s="75"/>
      <c r="D15" s="75"/>
      <c r="E15" s="75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8" t="s">
        <v>196</v>
      </c>
      <c r="Q15" s="79"/>
      <c r="R15" s="677"/>
      <c r="S15" s="678"/>
      <c r="T15" s="678"/>
      <c r="U15" s="678"/>
      <c r="V15" s="679"/>
      <c r="W15" s="228"/>
      <c r="X15" s="228"/>
      <c r="Y15" s="229"/>
      <c r="Z15" s="228"/>
      <c r="AA15" s="228"/>
      <c r="AB15" s="228"/>
      <c r="AC15" s="228"/>
      <c r="AD15" s="230"/>
      <c r="AE15" s="228"/>
      <c r="AF15" s="228"/>
      <c r="AG15" s="229"/>
      <c r="AH15" s="228"/>
      <c r="AI15" s="228"/>
      <c r="AJ15" s="228"/>
      <c r="AK15" s="228"/>
      <c r="AL15" s="230"/>
      <c r="AM15" s="228"/>
      <c r="AN15" s="228"/>
      <c r="AO15" s="229"/>
      <c r="AP15" s="230"/>
      <c r="AQ15" s="228"/>
      <c r="AR15" s="228"/>
      <c r="AS15" s="228"/>
      <c r="AT15" s="680"/>
      <c r="AU15" s="681"/>
      <c r="AV15" s="681"/>
      <c r="AW15" s="681"/>
      <c r="AX15" s="682"/>
    </row>
    <row r="16" spans="1:50" ht="30" customHeight="1" thickBot="1">
      <c r="A16" s="676" t="s">
        <v>466</v>
      </c>
      <c r="B16" s="75"/>
      <c r="C16" s="75"/>
      <c r="D16" s="75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8" t="s">
        <v>199</v>
      </c>
      <c r="Q16" s="79"/>
      <c r="R16" s="677"/>
      <c r="S16" s="678"/>
      <c r="T16" s="678"/>
      <c r="U16" s="678"/>
      <c r="V16" s="679"/>
      <c r="W16" s="228"/>
      <c r="X16" s="228"/>
      <c r="Y16" s="229"/>
      <c r="Z16" s="228"/>
      <c r="AA16" s="228"/>
      <c r="AB16" s="228"/>
      <c r="AC16" s="228"/>
      <c r="AD16" s="230"/>
      <c r="AE16" s="228"/>
      <c r="AF16" s="228"/>
      <c r="AG16" s="229"/>
      <c r="AH16" s="228"/>
      <c r="AI16" s="228"/>
      <c r="AJ16" s="228"/>
      <c r="AK16" s="228"/>
      <c r="AL16" s="230"/>
      <c r="AM16" s="228"/>
      <c r="AN16" s="228"/>
      <c r="AO16" s="229"/>
      <c r="AP16" s="230"/>
      <c r="AQ16" s="228"/>
      <c r="AR16" s="228"/>
      <c r="AS16" s="228"/>
      <c r="AT16" s="680"/>
      <c r="AU16" s="683"/>
      <c r="AV16" s="683"/>
      <c r="AW16" s="683"/>
      <c r="AX16" s="684"/>
    </row>
    <row r="17" spans="1:50" ht="30" customHeight="1" thickBot="1">
      <c r="A17" s="676" t="s">
        <v>467</v>
      </c>
      <c r="B17" s="75"/>
      <c r="C17" s="75"/>
      <c r="D17" s="75"/>
      <c r="E17" s="75"/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8" t="s">
        <v>202</v>
      </c>
      <c r="Q17" s="79"/>
      <c r="R17" s="677"/>
      <c r="S17" s="678"/>
      <c r="T17" s="678"/>
      <c r="U17" s="678"/>
      <c r="V17" s="679"/>
      <c r="W17" s="228"/>
      <c r="X17" s="228"/>
      <c r="Y17" s="229"/>
      <c r="Z17" s="228"/>
      <c r="AA17" s="228"/>
      <c r="AB17" s="228"/>
      <c r="AC17" s="228"/>
      <c r="AD17" s="230"/>
      <c r="AE17" s="228"/>
      <c r="AF17" s="228"/>
      <c r="AG17" s="229"/>
      <c r="AH17" s="228"/>
      <c r="AI17" s="228"/>
      <c r="AJ17" s="228"/>
      <c r="AK17" s="228"/>
      <c r="AL17" s="230"/>
      <c r="AM17" s="228"/>
      <c r="AN17" s="228"/>
      <c r="AO17" s="229"/>
      <c r="AP17" s="230"/>
      <c r="AQ17" s="228"/>
      <c r="AR17" s="228"/>
      <c r="AS17" s="228"/>
      <c r="AT17" s="680"/>
      <c r="AU17" s="681"/>
      <c r="AV17" s="681"/>
      <c r="AW17" s="681"/>
      <c r="AX17" s="682"/>
    </row>
    <row r="18" spans="1:50" ht="30" customHeight="1" thickBot="1">
      <c r="A18" s="676" t="s">
        <v>468</v>
      </c>
      <c r="B18" s="75"/>
      <c r="C18" s="75"/>
      <c r="D18" s="75"/>
      <c r="E18" s="75"/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8" t="s">
        <v>205</v>
      </c>
      <c r="Q18" s="79"/>
      <c r="R18" s="677"/>
      <c r="S18" s="678"/>
      <c r="T18" s="678"/>
      <c r="U18" s="678"/>
      <c r="V18" s="685"/>
      <c r="W18" s="286"/>
      <c r="X18" s="286"/>
      <c r="Y18" s="287"/>
      <c r="Z18" s="228"/>
      <c r="AA18" s="228"/>
      <c r="AB18" s="228"/>
      <c r="AC18" s="228"/>
      <c r="AD18" s="288"/>
      <c r="AE18" s="286"/>
      <c r="AF18" s="286"/>
      <c r="AG18" s="287"/>
      <c r="AH18" s="228"/>
      <c r="AI18" s="228"/>
      <c r="AJ18" s="228"/>
      <c r="AK18" s="228"/>
      <c r="AL18" s="288"/>
      <c r="AM18" s="228"/>
      <c r="AN18" s="228"/>
      <c r="AO18" s="229"/>
      <c r="AP18" s="230"/>
      <c r="AQ18" s="228"/>
      <c r="AR18" s="228"/>
      <c r="AS18" s="228"/>
      <c r="AT18" s="680"/>
      <c r="AU18" s="683"/>
      <c r="AV18" s="683"/>
      <c r="AW18" s="683"/>
      <c r="AX18" s="684"/>
    </row>
    <row r="19" spans="1:50" ht="30" customHeight="1" thickBot="1">
      <c r="A19" s="686" t="s">
        <v>469</v>
      </c>
      <c r="B19" s="687"/>
      <c r="C19" s="687"/>
      <c r="D19" s="687"/>
      <c r="E19" s="687"/>
      <c r="F19" s="687"/>
      <c r="G19" s="219"/>
      <c r="H19" s="219"/>
      <c r="I19" s="219"/>
      <c r="J19" s="219"/>
      <c r="K19" s="219"/>
      <c r="L19" s="219"/>
      <c r="M19" s="219"/>
      <c r="N19" s="219"/>
      <c r="O19" s="219"/>
      <c r="P19" s="78" t="s">
        <v>208</v>
      </c>
      <c r="Q19" s="79"/>
      <c r="R19" s="688"/>
      <c r="S19" s="689"/>
      <c r="T19" s="689"/>
      <c r="U19" s="689"/>
      <c r="V19" s="690"/>
      <c r="W19" s="691"/>
      <c r="X19" s="691"/>
      <c r="Y19" s="692"/>
      <c r="Z19" s="228"/>
      <c r="AA19" s="228"/>
      <c r="AB19" s="228"/>
      <c r="AC19" s="228"/>
      <c r="AD19" s="693"/>
      <c r="AE19" s="691"/>
      <c r="AF19" s="691"/>
      <c r="AG19" s="692"/>
      <c r="AH19" s="228"/>
      <c r="AI19" s="228"/>
      <c r="AJ19" s="228"/>
      <c r="AK19" s="228"/>
      <c r="AL19" s="693"/>
      <c r="AM19" s="228"/>
      <c r="AN19" s="228"/>
      <c r="AO19" s="229"/>
      <c r="AP19" s="221"/>
      <c r="AQ19" s="221"/>
      <c r="AR19" s="221"/>
      <c r="AS19" s="221"/>
      <c r="AT19" s="694"/>
      <c r="AU19" s="681"/>
      <c r="AV19" s="681"/>
      <c r="AW19" s="681"/>
      <c r="AX19" s="682"/>
    </row>
    <row r="20" spans="1:50" ht="43.5" customHeight="1" thickBot="1" thickTop="1">
      <c r="A20" s="695" t="s">
        <v>470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7"/>
      <c r="P20" s="78" t="s">
        <v>211</v>
      </c>
      <c r="Q20" s="79"/>
      <c r="R20" s="698">
        <v>6874</v>
      </c>
      <c r="S20" s="699"/>
      <c r="T20" s="699"/>
      <c r="U20" s="700"/>
      <c r="V20" s="701">
        <v>2750</v>
      </c>
      <c r="W20" s="702"/>
      <c r="X20" s="702"/>
      <c r="Y20" s="703"/>
      <c r="Z20" s="704">
        <v>2750</v>
      </c>
      <c r="AA20" s="702"/>
      <c r="AB20" s="702"/>
      <c r="AC20" s="703"/>
      <c r="AD20" s="704">
        <v>2750</v>
      </c>
      <c r="AE20" s="702"/>
      <c r="AF20" s="702"/>
      <c r="AG20" s="703"/>
      <c r="AH20" s="704">
        <v>2062</v>
      </c>
      <c r="AI20" s="702"/>
      <c r="AJ20" s="702"/>
      <c r="AK20" s="703"/>
      <c r="AL20" s="704"/>
      <c r="AM20" s="702"/>
      <c r="AN20" s="702"/>
      <c r="AO20" s="702"/>
      <c r="AP20" s="698">
        <v>10312</v>
      </c>
      <c r="AQ20" s="705"/>
      <c r="AR20" s="705"/>
      <c r="AS20" s="705"/>
      <c r="AT20" s="706"/>
      <c r="AU20" s="702">
        <v>17186</v>
      </c>
      <c r="AV20" s="702"/>
      <c r="AW20" s="702"/>
      <c r="AX20" s="707"/>
    </row>
    <row r="21" ht="13.5" thickTop="1"/>
    <row r="24" ht="12.75">
      <c r="AB24" t="s">
        <v>471</v>
      </c>
    </row>
  </sheetData>
  <mergeCells count="43">
    <mergeCell ref="M8:O8"/>
    <mergeCell ref="AN8:AX8"/>
    <mergeCell ref="A4:AX4"/>
    <mergeCell ref="AU19:AX19"/>
    <mergeCell ref="R11:AO11"/>
    <mergeCell ref="A11:O12"/>
    <mergeCell ref="Z12:AC12"/>
    <mergeCell ref="R12:U12"/>
    <mergeCell ref="V12:Y12"/>
    <mergeCell ref="P14:Q14"/>
    <mergeCell ref="AU11:AX12"/>
    <mergeCell ref="AU14:AX14"/>
    <mergeCell ref="AU15:AX15"/>
    <mergeCell ref="R14:U14"/>
    <mergeCell ref="V14:Y14"/>
    <mergeCell ref="Z14:AC14"/>
    <mergeCell ref="AH14:AK14"/>
    <mergeCell ref="AL14:AO14"/>
    <mergeCell ref="AL20:AO20"/>
    <mergeCell ref="AU20:AX20"/>
    <mergeCell ref="AD14:AG14"/>
    <mergeCell ref="P15:Q15"/>
    <mergeCell ref="AU17:AX17"/>
    <mergeCell ref="AP14:AT14"/>
    <mergeCell ref="AP20:AT20"/>
    <mergeCell ref="P19:Q19"/>
    <mergeCell ref="A20:O20"/>
    <mergeCell ref="P20:Q20"/>
    <mergeCell ref="R20:U20"/>
    <mergeCell ref="AH20:AK20"/>
    <mergeCell ref="V20:Y20"/>
    <mergeCell ref="Z20:AC20"/>
    <mergeCell ref="AD20:AG20"/>
    <mergeCell ref="AN7:AX7"/>
    <mergeCell ref="P16:Q16"/>
    <mergeCell ref="P18:Q18"/>
    <mergeCell ref="P17:Q17"/>
    <mergeCell ref="AU10:AX10"/>
    <mergeCell ref="AD12:AG12"/>
    <mergeCell ref="AH12:AK12"/>
    <mergeCell ref="AL12:AO12"/>
    <mergeCell ref="AP11:AT12"/>
    <mergeCell ref="P11:Q12"/>
  </mergeCells>
  <printOptions horizontalCentered="1"/>
  <pageMargins left="0.11811023622047245" right="0.07874015748031496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O40"/>
  <sheetViews>
    <sheetView workbookViewId="0" topLeftCell="H18">
      <selection activeCell="AH8" sqref="AH8"/>
    </sheetView>
  </sheetViews>
  <sheetFormatPr defaultColWidth="9.00390625" defaultRowHeight="12.75"/>
  <cols>
    <col min="1" max="65" width="3.25390625" style="0" customWidth="1"/>
    <col min="66" max="103" width="3.25390625" style="116" customWidth="1"/>
    <col min="104" max="112" width="3.25390625" style="0" customWidth="1"/>
  </cols>
  <sheetData>
    <row r="2" spans="1:109" s="712" customFormat="1" ht="90.75" customHeight="1">
      <c r="A2" s="708" t="s">
        <v>473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/>
      <c r="AN2" s="709"/>
      <c r="AO2" s="709"/>
      <c r="AP2" s="709"/>
      <c r="AQ2" s="709"/>
      <c r="AR2" s="709"/>
      <c r="AS2" s="709"/>
      <c r="AT2" s="709"/>
      <c r="AU2" s="709"/>
      <c r="AV2" s="709"/>
      <c r="AW2" s="709"/>
      <c r="AX2" s="709"/>
      <c r="AY2" s="709"/>
      <c r="AZ2" s="709"/>
      <c r="BA2" s="709"/>
      <c r="BB2" s="710"/>
      <c r="BC2" s="710"/>
      <c r="BD2" s="710"/>
      <c r="BE2" s="710"/>
      <c r="BF2" s="710"/>
      <c r="BG2" s="710"/>
      <c r="BH2" s="710"/>
      <c r="BI2" s="710"/>
      <c r="BJ2" s="710"/>
      <c r="BK2" s="710"/>
      <c r="BL2" s="710"/>
      <c r="BM2" s="710"/>
      <c r="BN2" s="711"/>
      <c r="BO2" s="711"/>
      <c r="BP2" s="711"/>
      <c r="BQ2" s="711"/>
      <c r="BR2" s="711"/>
      <c r="BS2" s="711"/>
      <c r="BT2" s="711"/>
      <c r="BU2" s="711"/>
      <c r="BV2" s="711"/>
      <c r="BW2" s="711"/>
      <c r="BX2" s="711"/>
      <c r="BY2" s="711"/>
      <c r="BZ2" s="711"/>
      <c r="CA2" s="711"/>
      <c r="CB2" s="711"/>
      <c r="CC2" s="711"/>
      <c r="CD2" s="711"/>
      <c r="CE2" s="711"/>
      <c r="CF2" s="711"/>
      <c r="CG2" s="711"/>
      <c r="CH2" s="711"/>
      <c r="CI2" s="711"/>
      <c r="CJ2" s="711"/>
      <c r="CK2" s="711"/>
      <c r="CL2" s="711"/>
      <c r="CM2" s="711"/>
      <c r="CN2" s="711"/>
      <c r="CO2" s="711"/>
      <c r="CP2" s="711"/>
      <c r="CQ2" s="711"/>
      <c r="CR2" s="711"/>
      <c r="CS2" s="711"/>
      <c r="CT2" s="711"/>
      <c r="CU2" s="711"/>
      <c r="CV2" s="711"/>
      <c r="CW2" s="711"/>
      <c r="CX2" s="711"/>
      <c r="CY2" s="711"/>
      <c r="CZ2" s="710"/>
      <c r="DA2" s="710"/>
      <c r="DB2" s="710"/>
      <c r="DC2" s="710"/>
      <c r="DD2" s="710"/>
      <c r="DE2" s="710"/>
    </row>
    <row r="3" spans="1:109" s="712" customFormat="1" ht="23.25">
      <c r="A3" s="709"/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  <c r="AC3" s="709"/>
      <c r="AD3" s="709"/>
      <c r="AE3" s="709"/>
      <c r="AF3" s="709"/>
      <c r="AG3" s="709"/>
      <c r="AH3" s="709"/>
      <c r="AI3" s="709"/>
      <c r="AJ3" s="709"/>
      <c r="AK3" s="709"/>
      <c r="AL3" s="709"/>
      <c r="AM3"/>
      <c r="AN3" s="709"/>
      <c r="AO3" s="709"/>
      <c r="AP3" s="709"/>
      <c r="AQ3" s="709"/>
      <c r="AR3" s="709"/>
      <c r="AS3" s="709"/>
      <c r="AT3" s="709"/>
      <c r="AU3" s="709"/>
      <c r="AV3" s="709"/>
      <c r="AW3" s="709"/>
      <c r="AX3" s="709"/>
      <c r="AY3" s="709"/>
      <c r="AZ3" s="709"/>
      <c r="BA3" s="709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711"/>
      <c r="CL3" s="711"/>
      <c r="CM3" s="711"/>
      <c r="CN3" s="711"/>
      <c r="CO3" s="711"/>
      <c r="CP3" s="711"/>
      <c r="CQ3" s="711"/>
      <c r="CR3" s="711"/>
      <c r="CS3" s="711"/>
      <c r="CT3" s="711"/>
      <c r="CU3" s="711"/>
      <c r="CV3" s="711"/>
      <c r="CW3" s="711"/>
      <c r="CX3" s="711"/>
      <c r="CY3" s="711"/>
      <c r="CZ3" s="710"/>
      <c r="DA3" s="710"/>
      <c r="DB3" s="710"/>
      <c r="DC3" s="710"/>
      <c r="DD3" s="710"/>
      <c r="DE3" s="710"/>
    </row>
    <row r="4" spans="28:103" ht="12.75">
      <c r="AB4" s="713" t="s">
        <v>392</v>
      </c>
      <c r="AC4" s="713"/>
      <c r="AD4" s="713"/>
      <c r="AE4" s="713"/>
      <c r="AF4" s="713"/>
      <c r="AG4" s="713"/>
      <c r="AH4" s="713"/>
      <c r="AI4" s="713"/>
      <c r="AJ4" s="713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</row>
    <row r="5" spans="28:103" ht="12.75">
      <c r="AB5" s="471" t="s">
        <v>155</v>
      </c>
      <c r="AC5" s="471"/>
      <c r="AD5" s="471"/>
      <c r="AE5" s="471"/>
      <c r="AF5" s="471"/>
      <c r="AG5" s="471"/>
      <c r="AH5" s="471"/>
      <c r="AI5" s="471"/>
      <c r="AJ5" s="471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</row>
    <row r="6" spans="66:103" ht="13.5" thickBot="1"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</row>
    <row r="7" spans="1:36" s="717" customFormat="1" ht="19.5" customHeight="1" thickBot="1">
      <c r="A7" s="714">
        <v>5</v>
      </c>
      <c r="B7" s="715">
        <v>1</v>
      </c>
      <c r="C7" s="715">
        <v>3</v>
      </c>
      <c r="D7" s="715">
        <v>0</v>
      </c>
      <c r="E7" s="715">
        <v>0</v>
      </c>
      <c r="F7" s="716">
        <v>9</v>
      </c>
      <c r="H7" s="714">
        <v>1</v>
      </c>
      <c r="I7" s="715">
        <v>2</v>
      </c>
      <c r="J7" s="715">
        <v>5</v>
      </c>
      <c r="K7" s="716">
        <v>4</v>
      </c>
      <c r="M7" s="714">
        <v>0</v>
      </c>
      <c r="N7" s="716">
        <v>1</v>
      </c>
      <c r="O7" s="718"/>
      <c r="P7" s="714">
        <v>2</v>
      </c>
      <c r="Q7" s="715">
        <v>8</v>
      </c>
      <c r="R7" s="715">
        <v>0</v>
      </c>
      <c r="S7" s="716">
        <v>0</v>
      </c>
      <c r="U7" s="714">
        <v>7</v>
      </c>
      <c r="V7" s="715">
        <v>5</v>
      </c>
      <c r="W7" s="715">
        <v>1</v>
      </c>
      <c r="X7" s="715">
        <v>1</v>
      </c>
      <c r="Y7" s="715">
        <v>1</v>
      </c>
      <c r="Z7" s="716">
        <v>5</v>
      </c>
      <c r="AB7" s="719">
        <v>4</v>
      </c>
      <c r="AC7" s="720">
        <v>6</v>
      </c>
      <c r="AE7" s="714">
        <v>2</v>
      </c>
      <c r="AF7" s="715">
        <v>0</v>
      </c>
      <c r="AG7" s="715">
        <v>0</v>
      </c>
      <c r="AH7" s="716">
        <v>5</v>
      </c>
      <c r="AJ7" s="721">
        <v>2</v>
      </c>
    </row>
    <row r="8" spans="1:103" ht="25.5" customHeight="1">
      <c r="A8" s="15" t="s">
        <v>147</v>
      </c>
      <c r="B8" s="15"/>
      <c r="C8" s="15"/>
      <c r="D8" s="15"/>
      <c r="E8" s="15"/>
      <c r="F8" s="15"/>
      <c r="G8" s="16"/>
      <c r="H8" s="15" t="s">
        <v>148</v>
      </c>
      <c r="I8" s="15"/>
      <c r="J8" s="15"/>
      <c r="K8" s="15"/>
      <c r="L8" s="16"/>
      <c r="M8" s="469" t="s">
        <v>474</v>
      </c>
      <c r="N8" s="469"/>
      <c r="O8" s="469"/>
      <c r="P8" s="17" t="s">
        <v>150</v>
      </c>
      <c r="Q8" s="17"/>
      <c r="R8" s="17"/>
      <c r="S8" s="17"/>
      <c r="T8" s="16"/>
      <c r="U8" s="15" t="s">
        <v>151</v>
      </c>
      <c r="V8" s="15"/>
      <c r="W8" s="15"/>
      <c r="X8" s="15"/>
      <c r="Y8" s="15"/>
      <c r="Z8" s="15"/>
      <c r="AB8" s="15" t="s">
        <v>152</v>
      </c>
      <c r="AC8" s="15"/>
      <c r="AE8" s="15" t="s">
        <v>153</v>
      </c>
      <c r="AF8" s="15"/>
      <c r="AG8" s="15"/>
      <c r="AH8" s="15"/>
      <c r="AJ8" s="15" t="s">
        <v>154</v>
      </c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</row>
    <row r="9" spans="66:103" ht="12.75"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</row>
    <row r="10" spans="1:110" ht="16.5" customHeight="1" thickBo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R10" s="722"/>
      <c r="S10" s="722"/>
      <c r="T10" s="722"/>
      <c r="U10" s="722"/>
      <c r="V10" s="722"/>
      <c r="W10" s="722"/>
      <c r="X10" s="722"/>
      <c r="Y10" s="722"/>
      <c r="Z10" s="722"/>
      <c r="AA10" s="722"/>
      <c r="AB10" s="722"/>
      <c r="AC10" s="722"/>
      <c r="AL10" s="723" t="s">
        <v>475</v>
      </c>
      <c r="DE10" s="724" t="s">
        <v>476</v>
      </c>
      <c r="DF10" t="s">
        <v>471</v>
      </c>
    </row>
    <row r="11" spans="1:119" s="734" customFormat="1" ht="81.75" customHeight="1">
      <c r="A11" s="725" t="s">
        <v>477</v>
      </c>
      <c r="B11" s="726"/>
      <c r="C11" s="726"/>
      <c r="D11" s="726"/>
      <c r="E11" s="726"/>
      <c r="F11" s="726"/>
      <c r="G11" s="726"/>
      <c r="H11" s="726"/>
      <c r="I11" s="726"/>
      <c r="J11" s="726"/>
      <c r="K11" s="726"/>
      <c r="L11" s="726"/>
      <c r="M11" s="726"/>
      <c r="N11" s="726"/>
      <c r="O11" s="726"/>
      <c r="P11" s="726"/>
      <c r="Q11" s="727"/>
      <c r="R11" s="728" t="s">
        <v>478</v>
      </c>
      <c r="S11" s="729"/>
      <c r="T11" s="729"/>
      <c r="U11" s="729"/>
      <c r="V11" s="729"/>
      <c r="W11" s="729"/>
      <c r="X11" s="730"/>
      <c r="Y11" s="731" t="s">
        <v>479</v>
      </c>
      <c r="Z11" s="729"/>
      <c r="AA11" s="729"/>
      <c r="AB11" s="729"/>
      <c r="AC11" s="729"/>
      <c r="AD11" s="729"/>
      <c r="AE11" s="730"/>
      <c r="AF11" s="731" t="s">
        <v>480</v>
      </c>
      <c r="AG11" s="729"/>
      <c r="AH11" s="729"/>
      <c r="AI11" s="729"/>
      <c r="AJ11" s="729"/>
      <c r="AK11" s="729"/>
      <c r="AL11" s="732"/>
      <c r="AM11" s="733"/>
      <c r="AN11" s="733"/>
      <c r="AO11" s="733"/>
      <c r="AP11" s="733"/>
      <c r="AQ11" s="733"/>
      <c r="AR11" s="733"/>
      <c r="AS11" s="733"/>
      <c r="AT11" s="733"/>
      <c r="AU11" s="733"/>
      <c r="AV11" s="733"/>
      <c r="AW11" s="733"/>
      <c r="AX11" s="733"/>
      <c r="AY11" s="733"/>
      <c r="AZ11" s="733"/>
      <c r="BA11" s="733"/>
      <c r="BB11" s="733"/>
      <c r="BC11" s="733"/>
      <c r="BD11" s="733"/>
      <c r="BE11" s="733"/>
      <c r="BF11" s="733"/>
      <c r="BG11" s="733"/>
      <c r="BH11" s="733"/>
      <c r="BI11" s="733"/>
      <c r="BJ11" s="733"/>
      <c r="BK11" s="733"/>
      <c r="BL11" s="733"/>
      <c r="BM11" s="733"/>
      <c r="BN11" s="733"/>
      <c r="BO11" s="733"/>
      <c r="BP11" s="733"/>
      <c r="BQ11" s="733"/>
      <c r="BR11" s="733"/>
      <c r="BS11" s="733"/>
      <c r="BT11" s="733"/>
      <c r="BU11" s="733"/>
      <c r="BV11" s="733"/>
      <c r="BW11" s="733"/>
      <c r="BX11" s="733"/>
      <c r="BY11" s="733"/>
      <c r="BZ11" s="733"/>
      <c r="CA11" s="733"/>
      <c r="CB11" s="733"/>
      <c r="CC11" s="733"/>
      <c r="CD11" s="733"/>
      <c r="CE11" s="733"/>
      <c r="CF11" s="733"/>
      <c r="CG11" s="733"/>
      <c r="CH11" s="733"/>
      <c r="CI11" s="733"/>
      <c r="CJ11" s="733"/>
      <c r="CK11" s="733"/>
      <c r="CL11" s="733"/>
      <c r="CM11" s="733"/>
      <c r="CN11" s="733"/>
      <c r="CO11" s="733"/>
      <c r="CP11" s="733"/>
      <c r="CQ11" s="733"/>
      <c r="CR11" s="733"/>
      <c r="CS11" s="733"/>
      <c r="CT11" s="733"/>
      <c r="CU11" s="733"/>
      <c r="CV11" s="733"/>
      <c r="CW11" s="733"/>
      <c r="CX11" s="733"/>
      <c r="CY11" s="733"/>
      <c r="CZ11" s="733"/>
      <c r="DA11" s="733"/>
      <c r="DB11" s="733"/>
      <c r="DC11" s="733"/>
      <c r="DD11" s="733"/>
      <c r="DE11" s="733"/>
      <c r="DF11" s="733"/>
      <c r="DG11" s="733"/>
      <c r="DH11" s="733"/>
      <c r="DI11" s="733"/>
      <c r="DJ11" s="733"/>
      <c r="DK11" s="733"/>
      <c r="DL11" s="733"/>
      <c r="DM11" s="733"/>
      <c r="DN11" s="733"/>
      <c r="DO11" s="733"/>
    </row>
    <row r="12" spans="1:38" s="745" customFormat="1" ht="13.5" thickBot="1">
      <c r="A12" s="735">
        <v>1</v>
      </c>
      <c r="B12" s="736"/>
      <c r="C12" s="736"/>
      <c r="D12" s="736"/>
      <c r="E12" s="736"/>
      <c r="F12" s="736"/>
      <c r="G12" s="736"/>
      <c r="H12" s="736"/>
      <c r="I12" s="736"/>
      <c r="J12" s="736"/>
      <c r="K12" s="736"/>
      <c r="L12" s="736"/>
      <c r="M12" s="736"/>
      <c r="N12" s="736"/>
      <c r="O12" s="736"/>
      <c r="P12" s="736"/>
      <c r="Q12" s="737"/>
      <c r="R12" s="738">
        <v>2</v>
      </c>
      <c r="S12" s="739"/>
      <c r="T12" s="739"/>
      <c r="U12" s="739"/>
      <c r="V12" s="739"/>
      <c r="W12" s="739"/>
      <c r="X12" s="740"/>
      <c r="Y12" s="741">
        <v>3</v>
      </c>
      <c r="Z12" s="739"/>
      <c r="AA12" s="739"/>
      <c r="AB12" s="739"/>
      <c r="AC12" s="739"/>
      <c r="AD12" s="739"/>
      <c r="AE12" s="740"/>
      <c r="AF12" s="742" t="s">
        <v>481</v>
      </c>
      <c r="AG12" s="743"/>
      <c r="AH12" s="743"/>
      <c r="AI12" s="743"/>
      <c r="AJ12" s="743"/>
      <c r="AK12" s="743"/>
      <c r="AL12" s="744"/>
    </row>
    <row r="13" spans="1:103" ht="24.75" customHeight="1">
      <c r="A13" s="746" t="s">
        <v>482</v>
      </c>
      <c r="B13" s="747"/>
      <c r="C13" s="747"/>
      <c r="D13" s="747"/>
      <c r="E13" s="747"/>
      <c r="F13" s="747"/>
      <c r="G13" s="747"/>
      <c r="H13" s="747"/>
      <c r="I13" s="747"/>
      <c r="J13" s="748"/>
      <c r="K13" s="749">
        <v>5</v>
      </c>
      <c r="L13" s="749">
        <v>0</v>
      </c>
      <c r="M13" s="749">
        <v>1</v>
      </c>
      <c r="N13" s="749">
        <v>0</v>
      </c>
      <c r="O13" s="749">
        <v>1</v>
      </c>
      <c r="P13" s="749">
        <v>0</v>
      </c>
      <c r="Q13" s="750">
        <v>1</v>
      </c>
      <c r="R13" s="751">
        <v>5546324</v>
      </c>
      <c r="S13" s="752"/>
      <c r="T13" s="752"/>
      <c r="U13" s="752"/>
      <c r="V13" s="752"/>
      <c r="W13" s="752"/>
      <c r="X13" s="753"/>
      <c r="Y13" s="754">
        <v>5356378</v>
      </c>
      <c r="Z13" s="752"/>
      <c r="AA13" s="752"/>
      <c r="AB13" s="752"/>
      <c r="AC13" s="752"/>
      <c r="AD13" s="752"/>
      <c r="AE13" s="753"/>
      <c r="AF13" s="754">
        <v>-189946</v>
      </c>
      <c r="AG13" s="752"/>
      <c r="AH13" s="752"/>
      <c r="AI13" s="752"/>
      <c r="AJ13" s="752"/>
      <c r="AK13" s="752"/>
      <c r="AL13" s="755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1:103" ht="24.75" customHeight="1">
      <c r="A14" s="756" t="s">
        <v>483</v>
      </c>
      <c r="B14" s="757"/>
      <c r="C14" s="757"/>
      <c r="D14" s="757"/>
      <c r="E14" s="757"/>
      <c r="F14" s="757"/>
      <c r="G14" s="757"/>
      <c r="H14" s="757"/>
      <c r="I14" s="757"/>
      <c r="J14" s="758"/>
      <c r="K14" s="759">
        <v>5</v>
      </c>
      <c r="L14" s="759">
        <v>0</v>
      </c>
      <c r="M14" s="759">
        <v>1</v>
      </c>
      <c r="N14" s="759">
        <v>0</v>
      </c>
      <c r="O14" s="759">
        <v>1</v>
      </c>
      <c r="P14" s="759">
        <v>0</v>
      </c>
      <c r="Q14" s="760">
        <v>2</v>
      </c>
      <c r="R14" s="761">
        <v>130778</v>
      </c>
      <c r="S14" s="82"/>
      <c r="T14" s="82"/>
      <c r="U14" s="82"/>
      <c r="V14" s="82"/>
      <c r="W14" s="82"/>
      <c r="X14" s="83"/>
      <c r="Y14" s="87">
        <v>130778</v>
      </c>
      <c r="Z14" s="82"/>
      <c r="AA14" s="82"/>
      <c r="AB14" s="82"/>
      <c r="AC14" s="82"/>
      <c r="AD14" s="82"/>
      <c r="AE14" s="83"/>
      <c r="AF14" s="87"/>
      <c r="AG14" s="82"/>
      <c r="AH14" s="82"/>
      <c r="AI14" s="82"/>
      <c r="AJ14" s="82"/>
      <c r="AK14" s="82"/>
      <c r="AL14" s="517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</row>
    <row r="15" spans="1:103" ht="24.75" customHeight="1">
      <c r="A15" s="762"/>
      <c r="B15" s="763"/>
      <c r="C15" s="763"/>
      <c r="D15" s="763"/>
      <c r="E15" s="763"/>
      <c r="F15" s="763"/>
      <c r="G15" s="763"/>
      <c r="H15" s="763"/>
      <c r="I15" s="763"/>
      <c r="J15" s="759"/>
      <c r="K15" s="759"/>
      <c r="L15" s="759"/>
      <c r="M15" s="759"/>
      <c r="N15" s="759"/>
      <c r="O15" s="759"/>
      <c r="P15" s="759"/>
      <c r="Q15" s="760"/>
      <c r="R15" s="761"/>
      <c r="S15" s="82"/>
      <c r="T15" s="82"/>
      <c r="U15" s="82"/>
      <c r="V15" s="82"/>
      <c r="W15" s="82"/>
      <c r="X15" s="83"/>
      <c r="Y15" s="87"/>
      <c r="Z15" s="82"/>
      <c r="AA15" s="82"/>
      <c r="AB15" s="82"/>
      <c r="AC15" s="82"/>
      <c r="AD15" s="82"/>
      <c r="AE15" s="83"/>
      <c r="AF15" s="87"/>
      <c r="AG15" s="82"/>
      <c r="AH15" s="82"/>
      <c r="AI15" s="82"/>
      <c r="AJ15" s="82"/>
      <c r="AK15" s="82"/>
      <c r="AL15" s="517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</row>
    <row r="16" spans="1:103" ht="24.75" customHeight="1">
      <c r="A16" s="762"/>
      <c r="B16" s="763"/>
      <c r="C16" s="763"/>
      <c r="D16" s="763"/>
      <c r="E16" s="763"/>
      <c r="F16" s="763"/>
      <c r="G16" s="763"/>
      <c r="H16" s="763"/>
      <c r="I16" s="763"/>
      <c r="J16" s="759"/>
      <c r="K16" s="759"/>
      <c r="L16" s="759"/>
      <c r="M16" s="759"/>
      <c r="N16" s="759"/>
      <c r="O16" s="759"/>
      <c r="P16" s="759"/>
      <c r="Q16" s="760"/>
      <c r="R16" s="761"/>
      <c r="S16" s="82"/>
      <c r="T16" s="82"/>
      <c r="U16" s="82"/>
      <c r="V16" s="82"/>
      <c r="W16" s="82"/>
      <c r="X16" s="83"/>
      <c r="Y16" s="87"/>
      <c r="Z16" s="82"/>
      <c r="AA16" s="82"/>
      <c r="AB16" s="82"/>
      <c r="AC16" s="82"/>
      <c r="AD16" s="82"/>
      <c r="AE16" s="83"/>
      <c r="AF16" s="87"/>
      <c r="AG16" s="82"/>
      <c r="AH16" s="82"/>
      <c r="AI16" s="82"/>
      <c r="AJ16" s="82"/>
      <c r="AK16" s="82"/>
      <c r="AL16" s="517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</row>
    <row r="17" spans="1:103" ht="24.75" customHeight="1">
      <c r="A17" s="762"/>
      <c r="B17" s="763"/>
      <c r="C17" s="763"/>
      <c r="D17" s="763"/>
      <c r="E17" s="763"/>
      <c r="F17" s="763"/>
      <c r="G17" s="763"/>
      <c r="H17" s="763"/>
      <c r="I17" s="763"/>
      <c r="J17" s="759"/>
      <c r="K17" s="759"/>
      <c r="L17" s="759"/>
      <c r="M17" s="759"/>
      <c r="N17" s="759"/>
      <c r="O17" s="759"/>
      <c r="P17" s="759"/>
      <c r="Q17" s="760"/>
      <c r="R17" s="761"/>
      <c r="S17" s="82"/>
      <c r="T17" s="82"/>
      <c r="U17" s="82"/>
      <c r="V17" s="82"/>
      <c r="W17" s="82"/>
      <c r="X17" s="83"/>
      <c r="Y17" s="87"/>
      <c r="Z17" s="82"/>
      <c r="AA17" s="82"/>
      <c r="AB17" s="82"/>
      <c r="AC17" s="82"/>
      <c r="AD17" s="82"/>
      <c r="AE17" s="83"/>
      <c r="AF17" s="87"/>
      <c r="AG17" s="82"/>
      <c r="AH17" s="82"/>
      <c r="AI17" s="82"/>
      <c r="AJ17" s="82"/>
      <c r="AK17" s="82"/>
      <c r="AL17" s="5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</row>
    <row r="18" spans="1:103" ht="24.75" customHeight="1">
      <c r="A18" s="762"/>
      <c r="B18" s="763"/>
      <c r="C18" s="763"/>
      <c r="D18" s="763"/>
      <c r="E18" s="763"/>
      <c r="F18" s="763"/>
      <c r="G18" s="763"/>
      <c r="H18" s="763"/>
      <c r="I18" s="763"/>
      <c r="J18" s="759"/>
      <c r="K18" s="759"/>
      <c r="L18" s="759"/>
      <c r="M18" s="759"/>
      <c r="N18" s="759"/>
      <c r="O18" s="759"/>
      <c r="P18" s="759"/>
      <c r="Q18" s="760"/>
      <c r="R18" s="761"/>
      <c r="S18" s="82"/>
      <c r="T18" s="82"/>
      <c r="U18" s="82"/>
      <c r="V18" s="82"/>
      <c r="W18" s="82"/>
      <c r="X18" s="83"/>
      <c r="Y18" s="87"/>
      <c r="Z18" s="82"/>
      <c r="AA18" s="82"/>
      <c r="AB18" s="82"/>
      <c r="AC18" s="82"/>
      <c r="AD18" s="82"/>
      <c r="AE18" s="83"/>
      <c r="AF18" s="87"/>
      <c r="AG18" s="82"/>
      <c r="AH18" s="82"/>
      <c r="AI18" s="82"/>
      <c r="AJ18" s="82"/>
      <c r="AK18" s="82"/>
      <c r="AL18" s="517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</row>
    <row r="19" spans="1:103" ht="24.75" customHeight="1">
      <c r="A19" s="762"/>
      <c r="B19" s="763"/>
      <c r="C19" s="763"/>
      <c r="D19" s="763"/>
      <c r="E19" s="763"/>
      <c r="F19" s="763"/>
      <c r="G19" s="763"/>
      <c r="H19" s="763"/>
      <c r="I19" s="763"/>
      <c r="J19" s="759"/>
      <c r="K19" s="759"/>
      <c r="L19" s="759"/>
      <c r="M19" s="759"/>
      <c r="N19" s="759"/>
      <c r="O19" s="759"/>
      <c r="P19" s="759"/>
      <c r="Q19" s="760"/>
      <c r="R19" s="761"/>
      <c r="S19" s="82"/>
      <c r="T19" s="82"/>
      <c r="U19" s="82"/>
      <c r="V19" s="82"/>
      <c r="W19" s="82"/>
      <c r="X19" s="83"/>
      <c r="Y19" s="87"/>
      <c r="Z19" s="82"/>
      <c r="AA19" s="82"/>
      <c r="AB19" s="82"/>
      <c r="AC19" s="82"/>
      <c r="AD19" s="82"/>
      <c r="AE19" s="83"/>
      <c r="AF19" s="87"/>
      <c r="AG19" s="82"/>
      <c r="AH19" s="82"/>
      <c r="AI19" s="82"/>
      <c r="AJ19" s="82"/>
      <c r="AK19" s="82"/>
      <c r="AL19" s="517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</row>
    <row r="20" spans="1:103" ht="24.75" customHeight="1">
      <c r="A20" s="762"/>
      <c r="B20" s="763"/>
      <c r="C20" s="763"/>
      <c r="D20" s="763"/>
      <c r="E20" s="763"/>
      <c r="F20" s="763"/>
      <c r="G20" s="763"/>
      <c r="H20" s="763"/>
      <c r="I20" s="763"/>
      <c r="J20" s="759"/>
      <c r="K20" s="759"/>
      <c r="L20" s="759"/>
      <c r="M20" s="759"/>
      <c r="N20" s="759"/>
      <c r="O20" s="759"/>
      <c r="P20" s="759"/>
      <c r="Q20" s="760"/>
      <c r="R20" s="761"/>
      <c r="S20" s="82"/>
      <c r="T20" s="82"/>
      <c r="U20" s="82"/>
      <c r="V20" s="82"/>
      <c r="W20" s="82"/>
      <c r="X20" s="83"/>
      <c r="Y20" s="87"/>
      <c r="Z20" s="82"/>
      <c r="AA20" s="82"/>
      <c r="AB20" s="82"/>
      <c r="AC20" s="82"/>
      <c r="AD20" s="82"/>
      <c r="AE20" s="83"/>
      <c r="AF20" s="87"/>
      <c r="AG20" s="82"/>
      <c r="AH20" s="82"/>
      <c r="AI20" s="82"/>
      <c r="AJ20" s="82"/>
      <c r="AK20" s="82"/>
      <c r="AL20" s="517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</row>
    <row r="21" spans="1:103" ht="24.75" customHeight="1">
      <c r="A21" s="762"/>
      <c r="B21" s="763"/>
      <c r="C21" s="763"/>
      <c r="D21" s="763"/>
      <c r="E21" s="763"/>
      <c r="F21" s="763"/>
      <c r="G21" s="763"/>
      <c r="H21" s="763"/>
      <c r="I21" s="763"/>
      <c r="J21" s="759"/>
      <c r="K21" s="759"/>
      <c r="L21" s="759"/>
      <c r="M21" s="759"/>
      <c r="N21" s="759"/>
      <c r="O21" s="759"/>
      <c r="P21" s="759"/>
      <c r="Q21" s="760"/>
      <c r="R21" s="761"/>
      <c r="S21" s="82"/>
      <c r="T21" s="82"/>
      <c r="U21" s="82"/>
      <c r="V21" s="82"/>
      <c r="W21" s="82"/>
      <c r="X21" s="83"/>
      <c r="Y21" s="87"/>
      <c r="Z21" s="82"/>
      <c r="AA21" s="82"/>
      <c r="AB21" s="82"/>
      <c r="AC21" s="82"/>
      <c r="AD21" s="82"/>
      <c r="AE21" s="83"/>
      <c r="AF21" s="87"/>
      <c r="AG21" s="82"/>
      <c r="AH21" s="82"/>
      <c r="AI21" s="82"/>
      <c r="AJ21" s="82"/>
      <c r="AK21" s="82"/>
      <c r="AL21" s="517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</row>
    <row r="22" spans="1:103" ht="24.75" customHeight="1">
      <c r="A22" s="762"/>
      <c r="B22" s="763"/>
      <c r="C22" s="763"/>
      <c r="D22" s="763"/>
      <c r="E22" s="763"/>
      <c r="F22" s="763"/>
      <c r="G22" s="763"/>
      <c r="H22" s="763"/>
      <c r="I22" s="763"/>
      <c r="J22" s="759"/>
      <c r="K22" s="759"/>
      <c r="L22" s="759"/>
      <c r="M22" s="759"/>
      <c r="N22" s="759"/>
      <c r="O22" s="759"/>
      <c r="P22" s="759"/>
      <c r="Q22" s="760"/>
      <c r="R22" s="761"/>
      <c r="S22" s="82"/>
      <c r="T22" s="82"/>
      <c r="U22" s="82"/>
      <c r="V22" s="82"/>
      <c r="W22" s="82"/>
      <c r="X22" s="83"/>
      <c r="Y22" s="87"/>
      <c r="Z22" s="82"/>
      <c r="AA22" s="82"/>
      <c r="AB22" s="82"/>
      <c r="AC22" s="82"/>
      <c r="AD22" s="82"/>
      <c r="AE22" s="83"/>
      <c r="AF22" s="87"/>
      <c r="AG22" s="82"/>
      <c r="AH22" s="82"/>
      <c r="AI22" s="82"/>
      <c r="AJ22" s="82"/>
      <c r="AK22" s="82"/>
      <c r="AL22" s="517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</row>
    <row r="23" spans="1:103" ht="24.75" customHeight="1">
      <c r="A23" s="762"/>
      <c r="B23" s="763"/>
      <c r="C23" s="763"/>
      <c r="D23" s="763"/>
      <c r="E23" s="763"/>
      <c r="F23" s="763"/>
      <c r="G23" s="763"/>
      <c r="H23" s="763"/>
      <c r="I23" s="763"/>
      <c r="J23" s="759"/>
      <c r="K23" s="759"/>
      <c r="L23" s="759"/>
      <c r="M23" s="759"/>
      <c r="N23" s="759"/>
      <c r="O23" s="759"/>
      <c r="P23" s="759"/>
      <c r="Q23" s="760"/>
      <c r="R23" s="761"/>
      <c r="S23" s="82"/>
      <c r="T23" s="82"/>
      <c r="U23" s="82"/>
      <c r="V23" s="82"/>
      <c r="W23" s="82"/>
      <c r="X23" s="83"/>
      <c r="Y23" s="87"/>
      <c r="Z23" s="82"/>
      <c r="AA23" s="82"/>
      <c r="AB23" s="82"/>
      <c r="AC23" s="82"/>
      <c r="AD23" s="82"/>
      <c r="AE23" s="83"/>
      <c r="AF23" s="87"/>
      <c r="AG23" s="82"/>
      <c r="AH23" s="82"/>
      <c r="AI23" s="82"/>
      <c r="AJ23" s="82"/>
      <c r="AK23" s="82"/>
      <c r="AL23" s="517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</row>
    <row r="24" spans="1:103" ht="24.75" customHeight="1">
      <c r="A24" s="762"/>
      <c r="B24" s="763"/>
      <c r="C24" s="763"/>
      <c r="D24" s="763"/>
      <c r="E24" s="763"/>
      <c r="F24" s="763"/>
      <c r="G24" s="763"/>
      <c r="H24" s="763"/>
      <c r="I24" s="763"/>
      <c r="J24" s="759"/>
      <c r="K24" s="759"/>
      <c r="L24" s="759"/>
      <c r="M24" s="759"/>
      <c r="N24" s="759"/>
      <c r="O24" s="759"/>
      <c r="P24" s="759"/>
      <c r="Q24" s="760"/>
      <c r="R24" s="761"/>
      <c r="S24" s="82"/>
      <c r="T24" s="82"/>
      <c r="U24" s="82"/>
      <c r="V24" s="82"/>
      <c r="W24" s="82"/>
      <c r="X24" s="83"/>
      <c r="Y24" s="87"/>
      <c r="Z24" s="82"/>
      <c r="AA24" s="82"/>
      <c r="AB24" s="82"/>
      <c r="AC24" s="82"/>
      <c r="AD24" s="82"/>
      <c r="AE24" s="83"/>
      <c r="AF24" s="87"/>
      <c r="AG24" s="82"/>
      <c r="AH24" s="82"/>
      <c r="AI24" s="82"/>
      <c r="AJ24" s="82"/>
      <c r="AK24" s="82"/>
      <c r="AL24" s="517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</row>
    <row r="25" spans="1:103" ht="24.75" customHeight="1">
      <c r="A25" s="762"/>
      <c r="B25" s="763"/>
      <c r="C25" s="763"/>
      <c r="D25" s="763"/>
      <c r="E25" s="763"/>
      <c r="F25" s="763"/>
      <c r="G25" s="763"/>
      <c r="H25" s="763"/>
      <c r="I25" s="763"/>
      <c r="J25" s="759"/>
      <c r="K25" s="759"/>
      <c r="L25" s="759"/>
      <c r="M25" s="759"/>
      <c r="N25" s="759"/>
      <c r="O25" s="759"/>
      <c r="P25" s="759"/>
      <c r="Q25" s="760"/>
      <c r="R25" s="761"/>
      <c r="S25" s="82"/>
      <c r="T25" s="82"/>
      <c r="U25" s="82"/>
      <c r="V25" s="82"/>
      <c r="W25" s="82"/>
      <c r="X25" s="83"/>
      <c r="Y25" s="87"/>
      <c r="Z25" s="82"/>
      <c r="AA25" s="82"/>
      <c r="AB25" s="82"/>
      <c r="AC25" s="82"/>
      <c r="AD25" s="82"/>
      <c r="AE25" s="83"/>
      <c r="AF25" s="87"/>
      <c r="AG25" s="82"/>
      <c r="AH25" s="82"/>
      <c r="AI25" s="82"/>
      <c r="AJ25" s="82"/>
      <c r="AK25" s="82"/>
      <c r="AL25" s="517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</row>
    <row r="26" spans="1:103" ht="24.75" customHeight="1">
      <c r="A26" s="762"/>
      <c r="B26" s="763"/>
      <c r="C26" s="763"/>
      <c r="D26" s="763"/>
      <c r="E26" s="763"/>
      <c r="F26" s="763"/>
      <c r="G26" s="763"/>
      <c r="H26" s="763"/>
      <c r="I26" s="763"/>
      <c r="J26" s="759"/>
      <c r="K26" s="759"/>
      <c r="L26" s="759"/>
      <c r="M26" s="759"/>
      <c r="N26" s="759"/>
      <c r="O26" s="759"/>
      <c r="P26" s="759"/>
      <c r="Q26" s="760"/>
      <c r="R26" s="761"/>
      <c r="S26" s="82"/>
      <c r="T26" s="82"/>
      <c r="U26" s="82"/>
      <c r="V26" s="82"/>
      <c r="W26" s="82"/>
      <c r="X26" s="83"/>
      <c r="Y26" s="87"/>
      <c r="Z26" s="82"/>
      <c r="AA26" s="82"/>
      <c r="AB26" s="82"/>
      <c r="AC26" s="82"/>
      <c r="AD26" s="82"/>
      <c r="AE26" s="83"/>
      <c r="AF26" s="87"/>
      <c r="AG26" s="82"/>
      <c r="AH26" s="82"/>
      <c r="AI26" s="82"/>
      <c r="AJ26" s="82"/>
      <c r="AK26" s="82"/>
      <c r="AL26" s="517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</row>
    <row r="27" spans="1:103" ht="24.75" customHeight="1">
      <c r="A27" s="762"/>
      <c r="B27" s="763"/>
      <c r="C27" s="763"/>
      <c r="D27" s="763"/>
      <c r="E27" s="763"/>
      <c r="F27" s="763"/>
      <c r="G27" s="763"/>
      <c r="H27" s="763"/>
      <c r="I27" s="763"/>
      <c r="J27" s="759"/>
      <c r="K27" s="759"/>
      <c r="L27" s="759"/>
      <c r="M27" s="759"/>
      <c r="N27" s="759"/>
      <c r="O27" s="759"/>
      <c r="P27" s="759"/>
      <c r="Q27" s="760"/>
      <c r="R27" s="761"/>
      <c r="S27" s="82"/>
      <c r="T27" s="82"/>
      <c r="U27" s="82"/>
      <c r="V27" s="82"/>
      <c r="W27" s="82"/>
      <c r="X27" s="83"/>
      <c r="Y27" s="87"/>
      <c r="Z27" s="82"/>
      <c r="AA27" s="82"/>
      <c r="AB27" s="82"/>
      <c r="AC27" s="82"/>
      <c r="AD27" s="82"/>
      <c r="AE27" s="83"/>
      <c r="AF27" s="87"/>
      <c r="AG27" s="82"/>
      <c r="AH27" s="82"/>
      <c r="AI27" s="82"/>
      <c r="AJ27" s="82"/>
      <c r="AK27" s="82"/>
      <c r="AL27" s="51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</row>
    <row r="28" spans="1:103" ht="24.75" customHeight="1">
      <c r="A28" s="762"/>
      <c r="B28" s="763"/>
      <c r="C28" s="763"/>
      <c r="D28" s="763"/>
      <c r="E28" s="763"/>
      <c r="F28" s="763"/>
      <c r="G28" s="763"/>
      <c r="H28" s="763"/>
      <c r="I28" s="763"/>
      <c r="J28" s="759"/>
      <c r="K28" s="759"/>
      <c r="L28" s="759"/>
      <c r="M28" s="759"/>
      <c r="N28" s="759"/>
      <c r="O28" s="759"/>
      <c r="P28" s="759"/>
      <c r="Q28" s="760"/>
      <c r="R28" s="761"/>
      <c r="S28" s="82"/>
      <c r="T28" s="82"/>
      <c r="U28" s="82"/>
      <c r="V28" s="82"/>
      <c r="W28" s="82"/>
      <c r="X28" s="83"/>
      <c r="Y28" s="87"/>
      <c r="Z28" s="82"/>
      <c r="AA28" s="82"/>
      <c r="AB28" s="82"/>
      <c r="AC28" s="82"/>
      <c r="AD28" s="82"/>
      <c r="AE28" s="83"/>
      <c r="AF28" s="87"/>
      <c r="AG28" s="82"/>
      <c r="AH28" s="82"/>
      <c r="AI28" s="82"/>
      <c r="AJ28" s="82"/>
      <c r="AK28" s="82"/>
      <c r="AL28" s="517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</row>
    <row r="29" spans="1:103" ht="24.75" customHeight="1">
      <c r="A29" s="762"/>
      <c r="B29" s="763"/>
      <c r="C29" s="763"/>
      <c r="D29" s="763"/>
      <c r="E29" s="763"/>
      <c r="F29" s="763"/>
      <c r="G29" s="763"/>
      <c r="H29" s="763"/>
      <c r="I29" s="763"/>
      <c r="J29" s="759"/>
      <c r="K29" s="759"/>
      <c r="L29" s="759"/>
      <c r="M29" s="759"/>
      <c r="N29" s="759"/>
      <c r="O29" s="759"/>
      <c r="P29" s="759"/>
      <c r="Q29" s="760"/>
      <c r="R29" s="761"/>
      <c r="S29" s="82"/>
      <c r="T29" s="82"/>
      <c r="U29" s="82"/>
      <c r="V29" s="82"/>
      <c r="W29" s="82"/>
      <c r="X29" s="83"/>
      <c r="Y29" s="87"/>
      <c r="Z29" s="82"/>
      <c r="AA29" s="82"/>
      <c r="AB29" s="82"/>
      <c r="AC29" s="82"/>
      <c r="AD29" s="82"/>
      <c r="AE29" s="83"/>
      <c r="AF29" s="87"/>
      <c r="AG29" s="82"/>
      <c r="AH29" s="82"/>
      <c r="AI29" s="82"/>
      <c r="AJ29" s="82"/>
      <c r="AK29" s="82"/>
      <c r="AL29" s="517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</row>
    <row r="30" spans="1:103" ht="24.75" customHeight="1">
      <c r="A30" s="762"/>
      <c r="B30" s="763"/>
      <c r="C30" s="763"/>
      <c r="D30" s="763"/>
      <c r="E30" s="763"/>
      <c r="F30" s="763"/>
      <c r="G30" s="763"/>
      <c r="H30" s="763"/>
      <c r="I30" s="763"/>
      <c r="J30" s="759"/>
      <c r="K30" s="759"/>
      <c r="L30" s="759"/>
      <c r="M30" s="759"/>
      <c r="N30" s="759"/>
      <c r="O30" s="759"/>
      <c r="P30" s="759"/>
      <c r="Q30" s="760"/>
      <c r="R30" s="761"/>
      <c r="S30" s="82"/>
      <c r="T30" s="82"/>
      <c r="U30" s="82"/>
      <c r="V30" s="82"/>
      <c r="W30" s="82"/>
      <c r="X30" s="83"/>
      <c r="Y30" s="87"/>
      <c r="Z30" s="82"/>
      <c r="AA30" s="82"/>
      <c r="AB30" s="82"/>
      <c r="AC30" s="82"/>
      <c r="AD30" s="82"/>
      <c r="AE30" s="83"/>
      <c r="AF30" s="87"/>
      <c r="AG30" s="82"/>
      <c r="AH30" s="82"/>
      <c r="AI30" s="82"/>
      <c r="AJ30" s="82"/>
      <c r="AK30" s="82"/>
      <c r="AL30" s="517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</row>
    <row r="31" spans="1:103" ht="24.75" customHeight="1">
      <c r="A31" s="762"/>
      <c r="B31" s="763"/>
      <c r="C31" s="763"/>
      <c r="D31" s="763"/>
      <c r="E31" s="763"/>
      <c r="F31" s="763"/>
      <c r="G31" s="763"/>
      <c r="H31" s="763"/>
      <c r="I31" s="763"/>
      <c r="J31" s="759"/>
      <c r="K31" s="759"/>
      <c r="L31" s="759"/>
      <c r="M31" s="759"/>
      <c r="N31" s="759"/>
      <c r="O31" s="759"/>
      <c r="P31" s="759"/>
      <c r="Q31" s="760"/>
      <c r="R31" s="761"/>
      <c r="S31" s="82"/>
      <c r="T31" s="82"/>
      <c r="U31" s="82"/>
      <c r="V31" s="82"/>
      <c r="W31" s="82"/>
      <c r="X31" s="83"/>
      <c r="Y31" s="87"/>
      <c r="Z31" s="82"/>
      <c r="AA31" s="82"/>
      <c r="AB31" s="82"/>
      <c r="AC31" s="82"/>
      <c r="AD31" s="82"/>
      <c r="AE31" s="83"/>
      <c r="AF31" s="87"/>
      <c r="AG31" s="82"/>
      <c r="AH31" s="82"/>
      <c r="AI31" s="82"/>
      <c r="AJ31" s="82"/>
      <c r="AK31" s="82"/>
      <c r="AL31" s="517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</row>
    <row r="32" spans="1:103" ht="24.75" customHeight="1">
      <c r="A32" s="762"/>
      <c r="B32" s="763"/>
      <c r="C32" s="763"/>
      <c r="D32" s="763"/>
      <c r="E32" s="763"/>
      <c r="F32" s="763"/>
      <c r="G32" s="763"/>
      <c r="H32" s="763"/>
      <c r="I32" s="763"/>
      <c r="J32" s="759"/>
      <c r="K32" s="759"/>
      <c r="L32" s="759"/>
      <c r="M32" s="759"/>
      <c r="N32" s="759"/>
      <c r="O32" s="759"/>
      <c r="P32" s="759"/>
      <c r="Q32" s="760"/>
      <c r="R32" s="761"/>
      <c r="S32" s="82"/>
      <c r="T32" s="82"/>
      <c r="U32" s="82"/>
      <c r="V32" s="82"/>
      <c r="W32" s="82"/>
      <c r="X32" s="83"/>
      <c r="Y32" s="87"/>
      <c r="Z32" s="82"/>
      <c r="AA32" s="82"/>
      <c r="AB32" s="82"/>
      <c r="AC32" s="82"/>
      <c r="AD32" s="82"/>
      <c r="AE32" s="83"/>
      <c r="AF32" s="87"/>
      <c r="AG32" s="82"/>
      <c r="AH32" s="82"/>
      <c r="AI32" s="82"/>
      <c r="AJ32" s="82"/>
      <c r="AK32" s="82"/>
      <c r="AL32" s="51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</row>
    <row r="33" spans="1:103" ht="24.75" customHeight="1">
      <c r="A33" s="762"/>
      <c r="B33" s="763"/>
      <c r="C33" s="763"/>
      <c r="D33" s="763"/>
      <c r="E33" s="763"/>
      <c r="F33" s="763"/>
      <c r="G33" s="763"/>
      <c r="H33" s="763"/>
      <c r="I33" s="763"/>
      <c r="J33" s="759"/>
      <c r="K33" s="759"/>
      <c r="L33" s="759"/>
      <c r="M33" s="759"/>
      <c r="N33" s="759"/>
      <c r="O33" s="759"/>
      <c r="P33" s="759"/>
      <c r="Q33" s="760"/>
      <c r="R33" s="761"/>
      <c r="S33" s="82"/>
      <c r="T33" s="82"/>
      <c r="U33" s="82"/>
      <c r="V33" s="82"/>
      <c r="W33" s="82"/>
      <c r="X33" s="83"/>
      <c r="Y33" s="87"/>
      <c r="Z33" s="82"/>
      <c r="AA33" s="82"/>
      <c r="AB33" s="82"/>
      <c r="AC33" s="82"/>
      <c r="AD33" s="82"/>
      <c r="AE33" s="83"/>
      <c r="AF33" s="87"/>
      <c r="AG33" s="82"/>
      <c r="AH33" s="82"/>
      <c r="AI33" s="82"/>
      <c r="AJ33" s="82"/>
      <c r="AK33" s="82"/>
      <c r="AL33" s="517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</row>
    <row r="34" spans="1:103" ht="24.75" customHeight="1">
      <c r="A34" s="762"/>
      <c r="B34" s="763"/>
      <c r="C34" s="763"/>
      <c r="D34" s="763"/>
      <c r="E34" s="763"/>
      <c r="F34" s="763"/>
      <c r="G34" s="763"/>
      <c r="H34" s="763"/>
      <c r="I34" s="763"/>
      <c r="J34" s="759"/>
      <c r="K34" s="759"/>
      <c r="L34" s="759"/>
      <c r="M34" s="759"/>
      <c r="N34" s="759"/>
      <c r="O34" s="759"/>
      <c r="P34" s="759"/>
      <c r="Q34" s="760"/>
      <c r="R34" s="761"/>
      <c r="S34" s="82"/>
      <c r="T34" s="82"/>
      <c r="U34" s="82"/>
      <c r="V34" s="82"/>
      <c r="W34" s="82"/>
      <c r="X34" s="83"/>
      <c r="Y34" s="87"/>
      <c r="Z34" s="82"/>
      <c r="AA34" s="82"/>
      <c r="AB34" s="82"/>
      <c r="AC34" s="82"/>
      <c r="AD34" s="82"/>
      <c r="AE34" s="83"/>
      <c r="AF34" s="87"/>
      <c r="AG34" s="82"/>
      <c r="AH34" s="82"/>
      <c r="AI34" s="82"/>
      <c r="AJ34" s="82"/>
      <c r="AK34" s="82"/>
      <c r="AL34" s="517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</row>
    <row r="35" spans="1:103" ht="24.75" customHeight="1">
      <c r="A35" s="762"/>
      <c r="B35" s="763"/>
      <c r="C35" s="763"/>
      <c r="D35" s="763"/>
      <c r="E35" s="763"/>
      <c r="F35" s="763"/>
      <c r="G35" s="763"/>
      <c r="H35" s="763"/>
      <c r="I35" s="763"/>
      <c r="J35" s="759"/>
      <c r="K35" s="759"/>
      <c r="L35" s="759"/>
      <c r="M35" s="759"/>
      <c r="N35" s="759"/>
      <c r="O35" s="759"/>
      <c r="P35" s="759"/>
      <c r="Q35" s="760"/>
      <c r="R35" s="761"/>
      <c r="S35" s="82"/>
      <c r="T35" s="82"/>
      <c r="U35" s="82"/>
      <c r="V35" s="82"/>
      <c r="W35" s="82"/>
      <c r="X35" s="83"/>
      <c r="Y35" s="87"/>
      <c r="Z35" s="82"/>
      <c r="AA35" s="82"/>
      <c r="AB35" s="82"/>
      <c r="AC35" s="82"/>
      <c r="AD35" s="82"/>
      <c r="AE35" s="83"/>
      <c r="AF35" s="87"/>
      <c r="AG35" s="82"/>
      <c r="AH35" s="82"/>
      <c r="AI35" s="82"/>
      <c r="AJ35" s="82"/>
      <c r="AK35" s="82"/>
      <c r="AL35" s="517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</row>
    <row r="36" spans="1:103" ht="24.75" customHeight="1" thickBot="1">
      <c r="A36" s="762"/>
      <c r="B36" s="763"/>
      <c r="C36" s="763"/>
      <c r="D36" s="763"/>
      <c r="E36" s="763"/>
      <c r="F36" s="763"/>
      <c r="G36" s="763"/>
      <c r="H36" s="763"/>
      <c r="I36" s="763"/>
      <c r="J36" s="759"/>
      <c r="K36" s="759"/>
      <c r="L36" s="759"/>
      <c r="M36" s="759"/>
      <c r="N36" s="759"/>
      <c r="O36" s="759"/>
      <c r="P36" s="759"/>
      <c r="Q36" s="760"/>
      <c r="R36" s="764"/>
      <c r="S36" s="95"/>
      <c r="T36" s="95"/>
      <c r="U36" s="95"/>
      <c r="V36" s="95"/>
      <c r="W36" s="95"/>
      <c r="X36" s="96"/>
      <c r="Y36" s="558"/>
      <c r="Z36" s="95"/>
      <c r="AA36" s="95"/>
      <c r="AB36" s="95"/>
      <c r="AC36" s="95"/>
      <c r="AD36" s="95"/>
      <c r="AE36" s="96"/>
      <c r="AF36" s="558"/>
      <c r="AG36" s="95"/>
      <c r="AH36" s="95"/>
      <c r="AI36" s="95"/>
      <c r="AJ36" s="95"/>
      <c r="AK36" s="95"/>
      <c r="AL36" s="559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</row>
    <row r="37" spans="1:119" s="774" customFormat="1" ht="24.75" customHeight="1" thickBot="1">
      <c r="A37" s="765" t="s">
        <v>398</v>
      </c>
      <c r="B37" s="766"/>
      <c r="C37" s="766"/>
      <c r="D37" s="766"/>
      <c r="E37" s="766"/>
      <c r="F37" s="766"/>
      <c r="G37" s="766"/>
      <c r="H37" s="766"/>
      <c r="I37" s="766"/>
      <c r="J37" s="767"/>
      <c r="K37" s="768">
        <v>9</v>
      </c>
      <c r="L37" s="768">
        <v>9</v>
      </c>
      <c r="M37" s="768">
        <v>9</v>
      </c>
      <c r="N37" s="768">
        <v>9</v>
      </c>
      <c r="O37" s="768">
        <v>9</v>
      </c>
      <c r="P37" s="768">
        <v>9</v>
      </c>
      <c r="Q37" s="769">
        <v>9</v>
      </c>
      <c r="R37" s="770">
        <v>5677102</v>
      </c>
      <c r="S37" s="412"/>
      <c r="T37" s="412"/>
      <c r="U37" s="412"/>
      <c r="V37" s="412"/>
      <c r="W37" s="412"/>
      <c r="X37" s="413"/>
      <c r="Y37" s="771">
        <v>5487156</v>
      </c>
      <c r="Z37" s="412"/>
      <c r="AA37" s="412"/>
      <c r="AB37" s="412"/>
      <c r="AC37" s="412"/>
      <c r="AD37" s="412"/>
      <c r="AE37" s="413"/>
      <c r="AF37" s="771">
        <v>-189946</v>
      </c>
      <c r="AG37" s="412"/>
      <c r="AH37" s="412"/>
      <c r="AI37" s="412"/>
      <c r="AJ37" s="412"/>
      <c r="AK37" s="412"/>
      <c r="AL37" s="772"/>
      <c r="AM37" s="773"/>
      <c r="AN37" s="773"/>
      <c r="AO37" s="773"/>
      <c r="AP37" s="773"/>
      <c r="AQ37" s="773"/>
      <c r="AR37" s="773"/>
      <c r="AS37" s="773"/>
      <c r="AT37" s="773"/>
      <c r="AU37" s="773"/>
      <c r="AV37" s="773"/>
      <c r="AW37" s="773"/>
      <c r="AX37" s="773"/>
      <c r="AY37" s="773"/>
      <c r="AZ37" s="773"/>
      <c r="BA37" s="773"/>
      <c r="BB37" s="773"/>
      <c r="BC37" s="773"/>
      <c r="BD37" s="773"/>
      <c r="BE37" s="773"/>
      <c r="BF37" s="773"/>
      <c r="BG37" s="773"/>
      <c r="BH37" s="773"/>
      <c r="BI37" s="773"/>
      <c r="BJ37" s="773"/>
      <c r="BK37" s="773"/>
      <c r="BL37" s="773"/>
      <c r="BM37" s="773"/>
      <c r="BN37" s="773"/>
      <c r="BO37" s="773"/>
      <c r="BP37" s="773"/>
      <c r="BQ37" s="773"/>
      <c r="BR37" s="773"/>
      <c r="BS37" s="773"/>
      <c r="BT37" s="773"/>
      <c r="BU37" s="773"/>
      <c r="BV37" s="773"/>
      <c r="BW37" s="773"/>
      <c r="BX37" s="773"/>
      <c r="BY37" s="773"/>
      <c r="BZ37" s="773"/>
      <c r="CA37" s="773"/>
      <c r="CB37" s="773"/>
      <c r="CC37" s="773"/>
      <c r="CD37" s="773"/>
      <c r="CE37" s="773"/>
      <c r="CF37" s="773"/>
      <c r="CG37" s="773"/>
      <c r="CH37" s="773"/>
      <c r="CI37" s="773"/>
      <c r="CJ37" s="773"/>
      <c r="CK37" s="773"/>
      <c r="CL37" s="773"/>
      <c r="CM37" s="773"/>
      <c r="CN37" s="773"/>
      <c r="CO37" s="773"/>
      <c r="CP37" s="773"/>
      <c r="CQ37" s="773"/>
      <c r="CR37" s="773"/>
      <c r="CS37" s="773"/>
      <c r="CT37" s="773"/>
      <c r="CU37" s="773"/>
      <c r="CV37" s="773"/>
      <c r="CW37" s="773"/>
      <c r="CX37" s="773"/>
      <c r="CY37" s="773"/>
      <c r="CZ37" s="773"/>
      <c r="DA37" s="773"/>
      <c r="DB37" s="773"/>
      <c r="DC37" s="773"/>
      <c r="DD37" s="773"/>
      <c r="DE37" s="773"/>
      <c r="DF37" s="773"/>
      <c r="DG37" s="773"/>
      <c r="DH37" s="773"/>
      <c r="DI37" s="773"/>
      <c r="DJ37" s="773"/>
      <c r="DK37" s="773"/>
      <c r="DL37" s="773"/>
      <c r="DM37" s="773"/>
      <c r="DN37" s="773"/>
      <c r="DO37" s="773"/>
    </row>
    <row r="38" spans="66:103" ht="12.75"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</row>
    <row r="39" spans="66:103" ht="12.75"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</row>
    <row r="40" spans="66:103" ht="12.75"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</row>
  </sheetData>
  <mergeCells count="88">
    <mergeCell ref="AF34:AL34"/>
    <mergeCell ref="AF35:AL35"/>
    <mergeCell ref="AF36:AL36"/>
    <mergeCell ref="AF37:AL37"/>
    <mergeCell ref="AF30:AL30"/>
    <mergeCell ref="AF31:AL31"/>
    <mergeCell ref="AF32:AL32"/>
    <mergeCell ref="AF33:AL33"/>
    <mergeCell ref="AF26:AL26"/>
    <mergeCell ref="AF27:AL27"/>
    <mergeCell ref="AF28:AL28"/>
    <mergeCell ref="AF29:AL29"/>
    <mergeCell ref="AF22:AL22"/>
    <mergeCell ref="AF23:AL23"/>
    <mergeCell ref="AF24:AL24"/>
    <mergeCell ref="AF25:AL25"/>
    <mergeCell ref="AF18:AL18"/>
    <mergeCell ref="AF19:AL19"/>
    <mergeCell ref="AF20:AL20"/>
    <mergeCell ref="AF21:AL21"/>
    <mergeCell ref="AF14:AL14"/>
    <mergeCell ref="AF15:AL15"/>
    <mergeCell ref="AF16:AL16"/>
    <mergeCell ref="AF17:AL17"/>
    <mergeCell ref="Y34:AE34"/>
    <mergeCell ref="Y35:AE35"/>
    <mergeCell ref="Y36:AE36"/>
    <mergeCell ref="Y37:AE37"/>
    <mergeCell ref="Y30:AE30"/>
    <mergeCell ref="Y31:AE31"/>
    <mergeCell ref="Y32:AE32"/>
    <mergeCell ref="Y33:AE33"/>
    <mergeCell ref="Y26:AE26"/>
    <mergeCell ref="Y27:AE27"/>
    <mergeCell ref="Y28:AE28"/>
    <mergeCell ref="Y29:AE29"/>
    <mergeCell ref="Y22:AE22"/>
    <mergeCell ref="Y23:AE23"/>
    <mergeCell ref="Y24:AE24"/>
    <mergeCell ref="Y25:AE25"/>
    <mergeCell ref="Y18:AE18"/>
    <mergeCell ref="Y19:AE19"/>
    <mergeCell ref="Y20:AE20"/>
    <mergeCell ref="Y21:AE21"/>
    <mergeCell ref="Y14:AE14"/>
    <mergeCell ref="Y15:AE15"/>
    <mergeCell ref="Y16:AE16"/>
    <mergeCell ref="Y17:AE17"/>
    <mergeCell ref="R34:X34"/>
    <mergeCell ref="R35:X35"/>
    <mergeCell ref="R36:X36"/>
    <mergeCell ref="R37:X37"/>
    <mergeCell ref="R30:X30"/>
    <mergeCell ref="R31:X31"/>
    <mergeCell ref="R32:X32"/>
    <mergeCell ref="R33:X33"/>
    <mergeCell ref="R26:X26"/>
    <mergeCell ref="R27:X27"/>
    <mergeCell ref="R28:X28"/>
    <mergeCell ref="R29:X29"/>
    <mergeCell ref="R22:X22"/>
    <mergeCell ref="R23:X23"/>
    <mergeCell ref="R24:X24"/>
    <mergeCell ref="R25:X25"/>
    <mergeCell ref="R18:X18"/>
    <mergeCell ref="R19:X19"/>
    <mergeCell ref="R20:X20"/>
    <mergeCell ref="R21:X21"/>
    <mergeCell ref="R14:X14"/>
    <mergeCell ref="R15:X15"/>
    <mergeCell ref="R16:X16"/>
    <mergeCell ref="R17:X17"/>
    <mergeCell ref="AF11:AL11"/>
    <mergeCell ref="M8:O8"/>
    <mergeCell ref="AB4:AJ4"/>
    <mergeCell ref="R13:X13"/>
    <mergeCell ref="Y13:AE13"/>
    <mergeCell ref="AF13:AL13"/>
    <mergeCell ref="A13:J13"/>
    <mergeCell ref="A14:J14"/>
    <mergeCell ref="A37:J37"/>
    <mergeCell ref="A2:AL2"/>
    <mergeCell ref="R12:X12"/>
    <mergeCell ref="Y12:AE12"/>
    <mergeCell ref="AF12:AL12"/>
    <mergeCell ref="A11:Q11"/>
    <mergeCell ref="R11:X11"/>
    <mergeCell ref="Y11:AE11"/>
  </mergeCells>
  <printOptions horizontalCentered="1"/>
  <pageMargins left="0.1968503937007874" right="0.1968503937007874" top="0.5905511811023623" bottom="0.41" header="0.5118110236220472" footer="0.24"/>
  <pageSetup fitToHeight="0" fitToWidth="1" horizontalDpi="360" verticalDpi="36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workbookViewId="0" topLeftCell="M7">
      <selection activeCell="A1" sqref="A1:AN1"/>
    </sheetView>
  </sheetViews>
  <sheetFormatPr defaultColWidth="9.00390625" defaultRowHeight="12.75"/>
  <cols>
    <col min="1" max="16" width="3.25390625" style="0" customWidth="1"/>
    <col min="17" max="17" width="3.375" style="0" customWidth="1"/>
    <col min="18" max="18" width="4.125" style="0" customWidth="1"/>
    <col min="19" max="19" width="3.875" style="0" customWidth="1"/>
    <col min="20" max="20" width="3.25390625" style="0" customWidth="1"/>
    <col min="21" max="21" width="3.125" style="0" customWidth="1"/>
    <col min="22" max="42" width="3.25390625" style="0" customWidth="1"/>
  </cols>
  <sheetData>
    <row r="1" spans="1:42" s="777" customFormat="1" ht="46.5" customHeight="1">
      <c r="A1" s="775" t="s">
        <v>484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  <c r="R1" s="775"/>
      <c r="S1" s="775"/>
      <c r="T1" s="775"/>
      <c r="U1" s="775"/>
      <c r="V1" s="775"/>
      <c r="W1" s="775"/>
      <c r="X1" s="775"/>
      <c r="Y1" s="775"/>
      <c r="Z1" s="775"/>
      <c r="AA1" s="775"/>
      <c r="AB1" s="775"/>
      <c r="AC1" s="775"/>
      <c r="AD1" s="775"/>
      <c r="AE1" s="775"/>
      <c r="AF1" s="775"/>
      <c r="AG1" s="775"/>
      <c r="AH1" s="775"/>
      <c r="AI1" s="775"/>
      <c r="AJ1" s="775"/>
      <c r="AK1" s="775"/>
      <c r="AL1" s="775"/>
      <c r="AM1" s="775"/>
      <c r="AN1" s="775"/>
      <c r="AO1" s="584"/>
      <c r="AP1" s="776"/>
    </row>
    <row r="2" spans="1:42" s="777" customFormat="1" ht="13.5" customHeight="1">
      <c r="A2" s="778"/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8"/>
      <c r="AL2" s="778"/>
      <c r="AM2" s="778"/>
      <c r="AN2" s="778"/>
      <c r="AO2" s="584"/>
      <c r="AP2" s="776"/>
    </row>
    <row r="3" spans="1:42" s="777" customFormat="1" ht="13.5" customHeight="1">
      <c r="A3" s="778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8"/>
      <c r="AJ3" s="778"/>
      <c r="AK3" s="778"/>
      <c r="AL3" s="778"/>
      <c r="AM3" s="778"/>
      <c r="AN3" s="778"/>
      <c r="AO3" s="584"/>
      <c r="AP3" s="776"/>
    </row>
    <row r="4" spans="28:36" ht="12.75">
      <c r="AB4" s="713" t="s">
        <v>392</v>
      </c>
      <c r="AC4" s="713"/>
      <c r="AD4" s="713"/>
      <c r="AE4" s="713"/>
      <c r="AF4" s="713"/>
      <c r="AG4" s="713"/>
      <c r="AH4" s="713"/>
      <c r="AI4" s="713"/>
      <c r="AJ4" s="713"/>
    </row>
    <row r="5" spans="28:36" ht="12.75">
      <c r="AB5" s="471" t="s">
        <v>155</v>
      </c>
      <c r="AC5" s="471"/>
      <c r="AD5" s="471"/>
      <c r="AE5" s="471"/>
      <c r="AF5" s="471"/>
      <c r="AG5" s="471"/>
      <c r="AH5" s="471"/>
      <c r="AI5" s="471"/>
      <c r="AJ5" s="471"/>
    </row>
    <row r="6" ht="13.5" thickBot="1"/>
    <row r="7" spans="1:40" s="782" customFormat="1" ht="19.5" customHeight="1" thickBot="1">
      <c r="A7" s="779">
        <v>5</v>
      </c>
      <c r="B7" s="780">
        <v>1</v>
      </c>
      <c r="C7" s="780">
        <v>3</v>
      </c>
      <c r="D7" s="780">
        <v>0</v>
      </c>
      <c r="E7" s="780">
        <v>0</v>
      </c>
      <c r="F7" s="781">
        <v>9</v>
      </c>
      <c r="H7" s="779">
        <v>1</v>
      </c>
      <c r="I7" s="780">
        <v>2</v>
      </c>
      <c r="J7" s="780">
        <v>5</v>
      </c>
      <c r="K7" s="781">
        <v>4</v>
      </c>
      <c r="M7" s="779">
        <v>0</v>
      </c>
      <c r="N7" s="781">
        <v>1</v>
      </c>
      <c r="O7" s="783"/>
      <c r="P7" s="779">
        <v>2</v>
      </c>
      <c r="Q7" s="780">
        <v>8</v>
      </c>
      <c r="R7" s="780">
        <v>0</v>
      </c>
      <c r="S7" s="781">
        <v>0</v>
      </c>
      <c r="U7" s="779">
        <v>7</v>
      </c>
      <c r="V7" s="780">
        <v>5</v>
      </c>
      <c r="W7" s="780">
        <v>1</v>
      </c>
      <c r="X7" s="780">
        <v>1</v>
      </c>
      <c r="Y7" s="780">
        <v>1</v>
      </c>
      <c r="Z7" s="781">
        <v>5</v>
      </c>
      <c r="AB7" s="719">
        <v>4</v>
      </c>
      <c r="AC7" s="720">
        <v>7</v>
      </c>
      <c r="AE7" s="714">
        <v>2</v>
      </c>
      <c r="AF7" s="715">
        <v>0</v>
      </c>
      <c r="AG7" s="715">
        <v>0</v>
      </c>
      <c r="AH7" s="716">
        <v>5</v>
      </c>
      <c r="AJ7" s="784">
        <v>2</v>
      </c>
      <c r="AL7"/>
      <c r="AM7"/>
      <c r="AN7"/>
    </row>
    <row r="8" spans="1:36" ht="25.5" customHeight="1">
      <c r="A8" s="15" t="s">
        <v>147</v>
      </c>
      <c r="B8" s="15"/>
      <c r="C8" s="15"/>
      <c r="D8" s="15"/>
      <c r="E8" s="15"/>
      <c r="F8" s="15"/>
      <c r="G8" s="16"/>
      <c r="H8" s="15" t="s">
        <v>148</v>
      </c>
      <c r="I8" s="15"/>
      <c r="J8" s="15"/>
      <c r="K8" s="15"/>
      <c r="L8" s="16"/>
      <c r="M8" s="469" t="s">
        <v>485</v>
      </c>
      <c r="N8" s="469"/>
      <c r="O8" s="469"/>
      <c r="P8" s="17" t="s">
        <v>150</v>
      </c>
      <c r="Q8" s="17"/>
      <c r="R8" s="17"/>
      <c r="S8" s="17"/>
      <c r="T8" s="16"/>
      <c r="U8" s="15" t="s">
        <v>151</v>
      </c>
      <c r="V8" s="15"/>
      <c r="W8" s="15"/>
      <c r="X8" s="15"/>
      <c r="Y8" s="15"/>
      <c r="Z8" s="15"/>
      <c r="AB8" s="15" t="s">
        <v>152</v>
      </c>
      <c r="AC8" s="15"/>
      <c r="AE8" s="15" t="s">
        <v>153</v>
      </c>
      <c r="AF8" s="15"/>
      <c r="AG8" s="15"/>
      <c r="AH8" s="15"/>
      <c r="AJ8" s="15" t="s">
        <v>154</v>
      </c>
    </row>
    <row r="9" spans="1:40" ht="16.5" customHeight="1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T9" s="722"/>
      <c r="U9" s="722"/>
      <c r="V9" s="722"/>
      <c r="W9" s="722"/>
      <c r="X9" s="722"/>
      <c r="Y9" s="722"/>
      <c r="Z9" s="722"/>
      <c r="AA9" s="722"/>
      <c r="AB9" s="722"/>
      <c r="AC9" s="722"/>
      <c r="AD9" s="722"/>
      <c r="AE9" s="722"/>
      <c r="AN9" s="723" t="s">
        <v>453</v>
      </c>
    </row>
    <row r="10" spans="1:42" s="734" customFormat="1" ht="84.75" customHeight="1">
      <c r="A10" s="725" t="s">
        <v>477</v>
      </c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6"/>
      <c r="O10" s="726"/>
      <c r="P10" s="726"/>
      <c r="Q10" s="726"/>
      <c r="R10" s="785" t="s">
        <v>486</v>
      </c>
      <c r="S10" s="786"/>
      <c r="T10" s="729" t="s">
        <v>487</v>
      </c>
      <c r="U10" s="729"/>
      <c r="V10" s="729"/>
      <c r="W10" s="729"/>
      <c r="X10" s="729"/>
      <c r="Y10" s="729"/>
      <c r="Z10" s="730"/>
      <c r="AA10" s="731" t="s">
        <v>488</v>
      </c>
      <c r="AB10" s="729"/>
      <c r="AC10" s="729"/>
      <c r="AD10" s="729"/>
      <c r="AE10" s="729"/>
      <c r="AF10" s="729"/>
      <c r="AG10" s="730"/>
      <c r="AH10" s="731" t="s">
        <v>489</v>
      </c>
      <c r="AI10" s="729"/>
      <c r="AJ10" s="729"/>
      <c r="AK10" s="729"/>
      <c r="AL10" s="729"/>
      <c r="AM10" s="729"/>
      <c r="AN10" s="732"/>
      <c r="AO10" s="733"/>
      <c r="AP10" s="733"/>
    </row>
    <row r="11" spans="1:40" s="745" customFormat="1" ht="13.5" thickBot="1">
      <c r="A11" s="787">
        <v>1</v>
      </c>
      <c r="B11" s="788"/>
      <c r="C11" s="788"/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9"/>
      <c r="R11" s="790">
        <v>2</v>
      </c>
      <c r="S11" s="791"/>
      <c r="T11" s="739">
        <v>3</v>
      </c>
      <c r="U11" s="739"/>
      <c r="V11" s="739"/>
      <c r="W11" s="739"/>
      <c r="X11" s="739"/>
      <c r="Y11" s="739"/>
      <c r="Z11" s="740"/>
      <c r="AA11" s="741">
        <v>4</v>
      </c>
      <c r="AB11" s="739"/>
      <c r="AC11" s="739"/>
      <c r="AD11" s="739"/>
      <c r="AE11" s="739"/>
      <c r="AF11" s="739"/>
      <c r="AG11" s="740"/>
      <c r="AH11" s="792" t="s">
        <v>490</v>
      </c>
      <c r="AI11" s="793"/>
      <c r="AJ11" s="793"/>
      <c r="AK11" s="793"/>
      <c r="AL11" s="793"/>
      <c r="AM11" s="793"/>
      <c r="AN11" s="794"/>
    </row>
    <row r="12" spans="1:40" s="804" customFormat="1" ht="20.25" customHeight="1">
      <c r="A12" s="795" t="s">
        <v>491</v>
      </c>
      <c r="B12" s="796"/>
      <c r="C12" s="796"/>
      <c r="D12" s="796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7"/>
      <c r="R12" s="798" t="s">
        <v>193</v>
      </c>
      <c r="S12" s="799"/>
      <c r="T12" s="800"/>
      <c r="U12" s="801"/>
      <c r="V12" s="801"/>
      <c r="W12" s="801"/>
      <c r="X12" s="801"/>
      <c r="Y12" s="801"/>
      <c r="Z12" s="802"/>
      <c r="AA12" s="800"/>
      <c r="AB12" s="801"/>
      <c r="AC12" s="801"/>
      <c r="AD12" s="801"/>
      <c r="AE12" s="801"/>
      <c r="AF12" s="801"/>
      <c r="AG12" s="802"/>
      <c r="AH12" s="800"/>
      <c r="AI12" s="801"/>
      <c r="AJ12" s="801"/>
      <c r="AK12" s="801"/>
      <c r="AL12" s="801"/>
      <c r="AM12" s="801"/>
      <c r="AN12" s="803"/>
    </row>
    <row r="13" spans="1:40" s="804" customFormat="1" ht="20.25" customHeight="1">
      <c r="A13" s="805" t="s">
        <v>492</v>
      </c>
      <c r="B13" s="806"/>
      <c r="C13" s="806"/>
      <c r="D13" s="806"/>
      <c r="E13" s="806"/>
      <c r="F13" s="806"/>
      <c r="G13" s="806"/>
      <c r="H13" s="806"/>
      <c r="I13" s="806"/>
      <c r="J13" s="806"/>
      <c r="K13" s="806"/>
      <c r="L13" s="806"/>
      <c r="M13" s="806"/>
      <c r="N13" s="806"/>
      <c r="O13" s="806"/>
      <c r="P13" s="806"/>
      <c r="Q13" s="807"/>
      <c r="R13" s="808" t="s">
        <v>196</v>
      </c>
      <c r="S13" s="809"/>
      <c r="T13" s="810"/>
      <c r="U13" s="62"/>
      <c r="V13" s="62"/>
      <c r="W13" s="62"/>
      <c r="X13" s="62"/>
      <c r="Y13" s="62"/>
      <c r="Z13" s="64"/>
      <c r="AA13" s="810"/>
      <c r="AB13" s="62"/>
      <c r="AC13" s="62"/>
      <c r="AD13" s="62"/>
      <c r="AE13" s="62"/>
      <c r="AF13" s="62"/>
      <c r="AG13" s="64"/>
      <c r="AH13" s="810"/>
      <c r="AI13" s="62"/>
      <c r="AJ13" s="62"/>
      <c r="AK13" s="62"/>
      <c r="AL13" s="62"/>
      <c r="AM13" s="62"/>
      <c r="AN13" s="811"/>
    </row>
    <row r="14" spans="1:40" s="804" customFormat="1" ht="20.25" customHeight="1">
      <c r="A14" s="805" t="s">
        <v>493</v>
      </c>
      <c r="B14" s="806"/>
      <c r="C14" s="806"/>
      <c r="D14" s="806"/>
      <c r="E14" s="806"/>
      <c r="F14" s="806"/>
      <c r="G14" s="806"/>
      <c r="H14" s="806"/>
      <c r="I14" s="806"/>
      <c r="J14" s="806"/>
      <c r="K14" s="806"/>
      <c r="L14" s="806"/>
      <c r="M14" s="806"/>
      <c r="N14" s="806"/>
      <c r="O14" s="806"/>
      <c r="P14" s="806"/>
      <c r="Q14" s="807"/>
      <c r="R14" s="808" t="s">
        <v>199</v>
      </c>
      <c r="S14" s="809"/>
      <c r="T14" s="810"/>
      <c r="U14" s="62"/>
      <c r="V14" s="62"/>
      <c r="W14" s="62"/>
      <c r="X14" s="62"/>
      <c r="Y14" s="62"/>
      <c r="Z14" s="64"/>
      <c r="AA14" s="810"/>
      <c r="AB14" s="62"/>
      <c r="AC14" s="62"/>
      <c r="AD14" s="62"/>
      <c r="AE14" s="62"/>
      <c r="AF14" s="62"/>
      <c r="AG14" s="64"/>
      <c r="AH14" s="812"/>
      <c r="AI14" s="757"/>
      <c r="AJ14" s="757"/>
      <c r="AK14" s="757"/>
      <c r="AL14" s="757"/>
      <c r="AM14" s="757"/>
      <c r="AN14" s="813"/>
    </row>
    <row r="15" spans="1:40" s="804" customFormat="1" ht="20.25" customHeight="1">
      <c r="A15" s="805" t="s">
        <v>494</v>
      </c>
      <c r="B15" s="806"/>
      <c r="C15" s="806"/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7"/>
      <c r="R15" s="808" t="s">
        <v>202</v>
      </c>
      <c r="S15" s="809"/>
      <c r="T15" s="810"/>
      <c r="U15" s="62"/>
      <c r="V15" s="62"/>
      <c r="W15" s="62"/>
      <c r="X15" s="62"/>
      <c r="Y15" s="62"/>
      <c r="Z15" s="64"/>
      <c r="AA15" s="810"/>
      <c r="AB15" s="62"/>
      <c r="AC15" s="62"/>
      <c r="AD15" s="62"/>
      <c r="AE15" s="62"/>
      <c r="AF15" s="62"/>
      <c r="AG15" s="64"/>
      <c r="AH15" s="812"/>
      <c r="AI15" s="757"/>
      <c r="AJ15" s="757"/>
      <c r="AK15" s="757"/>
      <c r="AL15" s="757"/>
      <c r="AM15" s="757"/>
      <c r="AN15" s="813"/>
    </row>
    <row r="16" spans="1:40" s="804" customFormat="1" ht="24.75" customHeight="1">
      <c r="A16" s="805" t="s">
        <v>495</v>
      </c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7"/>
      <c r="R16" s="808" t="s">
        <v>205</v>
      </c>
      <c r="S16" s="809"/>
      <c r="T16" s="810"/>
      <c r="U16" s="62"/>
      <c r="V16" s="62"/>
      <c r="W16" s="62"/>
      <c r="X16" s="62"/>
      <c r="Y16" s="62"/>
      <c r="Z16" s="64"/>
      <c r="AA16" s="810"/>
      <c r="AB16" s="62"/>
      <c r="AC16" s="62"/>
      <c r="AD16" s="62"/>
      <c r="AE16" s="62"/>
      <c r="AF16" s="62"/>
      <c r="AG16" s="64"/>
      <c r="AH16" s="812"/>
      <c r="AI16" s="757"/>
      <c r="AJ16" s="757"/>
      <c r="AK16" s="757"/>
      <c r="AL16" s="757"/>
      <c r="AM16" s="757"/>
      <c r="AN16" s="813"/>
    </row>
    <row r="17" spans="1:40" s="804" customFormat="1" ht="20.25" customHeight="1">
      <c r="A17" s="805" t="s">
        <v>496</v>
      </c>
      <c r="B17" s="806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7"/>
      <c r="R17" s="808" t="s">
        <v>208</v>
      </c>
      <c r="S17" s="809"/>
      <c r="T17" s="810"/>
      <c r="U17" s="62"/>
      <c r="V17" s="62"/>
      <c r="W17" s="62"/>
      <c r="X17" s="62"/>
      <c r="Y17" s="62"/>
      <c r="Z17" s="64"/>
      <c r="AA17" s="810"/>
      <c r="AB17" s="62"/>
      <c r="AC17" s="62"/>
      <c r="AD17" s="62"/>
      <c r="AE17" s="62"/>
      <c r="AF17" s="62"/>
      <c r="AG17" s="64"/>
      <c r="AH17" s="812"/>
      <c r="AI17" s="757"/>
      <c r="AJ17" s="757"/>
      <c r="AK17" s="757"/>
      <c r="AL17" s="757"/>
      <c r="AM17" s="757"/>
      <c r="AN17" s="813"/>
    </row>
    <row r="18" spans="1:40" s="804" customFormat="1" ht="20.25" customHeight="1">
      <c r="A18" s="805" t="s">
        <v>497</v>
      </c>
      <c r="B18" s="806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7"/>
      <c r="R18" s="808" t="s">
        <v>211</v>
      </c>
      <c r="S18" s="809"/>
      <c r="T18" s="810"/>
      <c r="U18" s="62"/>
      <c r="V18" s="62"/>
      <c r="W18" s="62"/>
      <c r="X18" s="62"/>
      <c r="Y18" s="62"/>
      <c r="Z18" s="64"/>
      <c r="AA18" s="810"/>
      <c r="AB18" s="62"/>
      <c r="AC18" s="62"/>
      <c r="AD18" s="62"/>
      <c r="AE18" s="62"/>
      <c r="AF18" s="62"/>
      <c r="AG18" s="64"/>
      <c r="AH18" s="812"/>
      <c r="AI18" s="757"/>
      <c r="AJ18" s="757"/>
      <c r="AK18" s="757"/>
      <c r="AL18" s="757"/>
      <c r="AM18" s="757"/>
      <c r="AN18" s="813"/>
    </row>
    <row r="19" spans="1:40" s="804" customFormat="1" ht="20.25" customHeight="1">
      <c r="A19" s="805" t="s">
        <v>498</v>
      </c>
      <c r="B19" s="806"/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7"/>
      <c r="R19" s="808" t="s">
        <v>214</v>
      </c>
      <c r="S19" s="809"/>
      <c r="T19" s="810"/>
      <c r="U19" s="62"/>
      <c r="V19" s="62"/>
      <c r="W19" s="62"/>
      <c r="X19" s="62"/>
      <c r="Y19" s="62"/>
      <c r="Z19" s="64"/>
      <c r="AA19" s="810"/>
      <c r="AB19" s="62"/>
      <c r="AC19" s="62"/>
      <c r="AD19" s="62"/>
      <c r="AE19" s="62"/>
      <c r="AF19" s="62"/>
      <c r="AG19" s="64"/>
      <c r="AH19" s="812"/>
      <c r="AI19" s="757"/>
      <c r="AJ19" s="757"/>
      <c r="AK19" s="757"/>
      <c r="AL19" s="757"/>
      <c r="AM19" s="757"/>
      <c r="AN19" s="813"/>
    </row>
    <row r="20" spans="1:40" s="804" customFormat="1" ht="20.25" customHeight="1">
      <c r="A20" s="805" t="s">
        <v>499</v>
      </c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7"/>
      <c r="R20" s="808" t="s">
        <v>217</v>
      </c>
      <c r="S20" s="809"/>
      <c r="T20" s="810"/>
      <c r="U20" s="62"/>
      <c r="V20" s="62"/>
      <c r="W20" s="62"/>
      <c r="X20" s="62"/>
      <c r="Y20" s="62"/>
      <c r="Z20" s="64"/>
      <c r="AA20" s="810"/>
      <c r="AB20" s="62"/>
      <c r="AC20" s="62"/>
      <c r="AD20" s="62"/>
      <c r="AE20" s="62"/>
      <c r="AF20" s="62"/>
      <c r="AG20" s="64"/>
      <c r="AH20" s="812"/>
      <c r="AI20" s="757"/>
      <c r="AJ20" s="757"/>
      <c r="AK20" s="757"/>
      <c r="AL20" s="757"/>
      <c r="AM20" s="757"/>
      <c r="AN20" s="813"/>
    </row>
    <row r="21" spans="1:40" s="804" customFormat="1" ht="20.25" customHeight="1">
      <c r="A21" s="805" t="s">
        <v>500</v>
      </c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7"/>
      <c r="R21" s="808" t="s">
        <v>220</v>
      </c>
      <c r="S21" s="809"/>
      <c r="T21" s="810"/>
      <c r="U21" s="62"/>
      <c r="V21" s="62"/>
      <c r="W21" s="62"/>
      <c r="X21" s="62"/>
      <c r="Y21" s="62"/>
      <c r="Z21" s="64"/>
      <c r="AA21" s="810"/>
      <c r="AB21" s="62"/>
      <c r="AC21" s="62"/>
      <c r="AD21" s="62"/>
      <c r="AE21" s="62"/>
      <c r="AF21" s="62"/>
      <c r="AG21" s="64"/>
      <c r="AH21" s="812"/>
      <c r="AI21" s="757"/>
      <c r="AJ21" s="757"/>
      <c r="AK21" s="757"/>
      <c r="AL21" s="757"/>
      <c r="AM21" s="757"/>
      <c r="AN21" s="813"/>
    </row>
    <row r="22" spans="1:40" s="804" customFormat="1" ht="21" customHeight="1">
      <c r="A22" s="805" t="s">
        <v>501</v>
      </c>
      <c r="B22" s="806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7"/>
      <c r="R22" s="808" t="s">
        <v>223</v>
      </c>
      <c r="S22" s="809"/>
      <c r="T22" s="810"/>
      <c r="U22" s="62"/>
      <c r="V22" s="62"/>
      <c r="W22" s="62"/>
      <c r="X22" s="62"/>
      <c r="Y22" s="62"/>
      <c r="Z22" s="64"/>
      <c r="AA22" s="810"/>
      <c r="AB22" s="62"/>
      <c r="AC22" s="62"/>
      <c r="AD22" s="62"/>
      <c r="AE22" s="62"/>
      <c r="AF22" s="62"/>
      <c r="AG22" s="64"/>
      <c r="AH22" s="812"/>
      <c r="AI22" s="757"/>
      <c r="AJ22" s="757"/>
      <c r="AK22" s="757"/>
      <c r="AL22" s="757"/>
      <c r="AM22" s="757"/>
      <c r="AN22" s="813"/>
    </row>
    <row r="23" spans="1:40" s="804" customFormat="1" ht="20.25" customHeight="1">
      <c r="A23" s="805" t="s">
        <v>502</v>
      </c>
      <c r="B23" s="806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7"/>
      <c r="R23" s="808" t="s">
        <v>226</v>
      </c>
      <c r="S23" s="809"/>
      <c r="T23" s="810"/>
      <c r="U23" s="62"/>
      <c r="V23" s="62"/>
      <c r="W23" s="62"/>
      <c r="X23" s="62"/>
      <c r="Y23" s="62"/>
      <c r="Z23" s="64"/>
      <c r="AA23" s="810"/>
      <c r="AB23" s="62"/>
      <c r="AC23" s="62"/>
      <c r="AD23" s="62"/>
      <c r="AE23" s="62"/>
      <c r="AF23" s="62"/>
      <c r="AG23" s="64"/>
      <c r="AH23" s="812"/>
      <c r="AI23" s="757"/>
      <c r="AJ23" s="757"/>
      <c r="AK23" s="757"/>
      <c r="AL23" s="757"/>
      <c r="AM23" s="757"/>
      <c r="AN23" s="813"/>
    </row>
    <row r="24" spans="1:40" s="804" customFormat="1" ht="20.25" customHeight="1">
      <c r="A24" s="805" t="s">
        <v>503</v>
      </c>
      <c r="B24" s="806"/>
      <c r="C24" s="806"/>
      <c r="D24" s="806"/>
      <c r="E24" s="806"/>
      <c r="F24" s="806"/>
      <c r="G24" s="806"/>
      <c r="H24" s="806"/>
      <c r="I24" s="806"/>
      <c r="J24" s="806"/>
      <c r="K24" s="806"/>
      <c r="L24" s="806"/>
      <c r="M24" s="806"/>
      <c r="N24" s="806"/>
      <c r="O24" s="806"/>
      <c r="P24" s="806"/>
      <c r="Q24" s="807"/>
      <c r="R24" s="808" t="s">
        <v>229</v>
      </c>
      <c r="S24" s="809"/>
      <c r="T24" s="810"/>
      <c r="U24" s="62"/>
      <c r="V24" s="62"/>
      <c r="W24" s="62"/>
      <c r="X24" s="62"/>
      <c r="Y24" s="62"/>
      <c r="Z24" s="64"/>
      <c r="AA24" s="810"/>
      <c r="AB24" s="62"/>
      <c r="AC24" s="62"/>
      <c r="AD24" s="62"/>
      <c r="AE24" s="62"/>
      <c r="AF24" s="62"/>
      <c r="AG24" s="64"/>
      <c r="AH24" s="812"/>
      <c r="AI24" s="757"/>
      <c r="AJ24" s="757"/>
      <c r="AK24" s="757"/>
      <c r="AL24" s="757"/>
      <c r="AM24" s="757"/>
      <c r="AN24" s="813"/>
    </row>
    <row r="25" spans="1:40" s="804" customFormat="1" ht="20.25" customHeight="1">
      <c r="A25" s="814" t="s">
        <v>504</v>
      </c>
      <c r="B25" s="815"/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6"/>
      <c r="R25" s="808" t="s">
        <v>232</v>
      </c>
      <c r="S25" s="809"/>
      <c r="T25" s="810"/>
      <c r="U25" s="62"/>
      <c r="V25" s="62"/>
      <c r="W25" s="62"/>
      <c r="X25" s="62"/>
      <c r="Y25" s="62"/>
      <c r="Z25" s="64"/>
      <c r="AA25" s="810"/>
      <c r="AB25" s="62"/>
      <c r="AC25" s="62"/>
      <c r="AD25" s="62"/>
      <c r="AE25" s="62"/>
      <c r="AF25" s="62"/>
      <c r="AG25" s="64"/>
      <c r="AH25" s="812"/>
      <c r="AI25" s="757"/>
      <c r="AJ25" s="757"/>
      <c r="AK25" s="757"/>
      <c r="AL25" s="757"/>
      <c r="AM25" s="757"/>
      <c r="AN25" s="813"/>
    </row>
    <row r="26" spans="1:40" s="804" customFormat="1" ht="24.75" customHeight="1">
      <c r="A26" s="805" t="s">
        <v>505</v>
      </c>
      <c r="B26" s="806"/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7"/>
      <c r="R26" s="808" t="s">
        <v>506</v>
      </c>
      <c r="S26" s="809"/>
      <c r="T26" s="810"/>
      <c r="U26" s="62"/>
      <c r="V26" s="62"/>
      <c r="W26" s="62"/>
      <c r="X26" s="62"/>
      <c r="Y26" s="62"/>
      <c r="Z26" s="64"/>
      <c r="AA26" s="810"/>
      <c r="AB26" s="62"/>
      <c r="AC26" s="62"/>
      <c r="AD26" s="62"/>
      <c r="AE26" s="62"/>
      <c r="AF26" s="62"/>
      <c r="AG26" s="64"/>
      <c r="AH26" s="812"/>
      <c r="AI26" s="757"/>
      <c r="AJ26" s="757"/>
      <c r="AK26" s="757"/>
      <c r="AL26" s="757"/>
      <c r="AM26" s="757"/>
      <c r="AN26" s="813"/>
    </row>
    <row r="27" spans="1:40" s="804" customFormat="1" ht="20.25" customHeight="1">
      <c r="A27" s="805" t="s">
        <v>507</v>
      </c>
      <c r="B27" s="806"/>
      <c r="C27" s="806"/>
      <c r="D27" s="806"/>
      <c r="E27" s="806"/>
      <c r="F27" s="806"/>
      <c r="G27" s="806"/>
      <c r="H27" s="806"/>
      <c r="I27" s="806"/>
      <c r="J27" s="806"/>
      <c r="K27" s="806"/>
      <c r="L27" s="806"/>
      <c r="M27" s="806"/>
      <c r="N27" s="806"/>
      <c r="O27" s="806"/>
      <c r="P27" s="806"/>
      <c r="Q27" s="807"/>
      <c r="R27" s="808" t="s">
        <v>508</v>
      </c>
      <c r="S27" s="809"/>
      <c r="T27" s="810"/>
      <c r="U27" s="62"/>
      <c r="V27" s="62"/>
      <c r="W27" s="62"/>
      <c r="X27" s="62"/>
      <c r="Y27" s="62"/>
      <c r="Z27" s="64"/>
      <c r="AA27" s="810"/>
      <c r="AB27" s="62"/>
      <c r="AC27" s="62"/>
      <c r="AD27" s="62"/>
      <c r="AE27" s="62"/>
      <c r="AF27" s="62"/>
      <c r="AG27" s="64"/>
      <c r="AH27" s="812"/>
      <c r="AI27" s="757"/>
      <c r="AJ27" s="757"/>
      <c r="AK27" s="757"/>
      <c r="AL27" s="757"/>
      <c r="AM27" s="757"/>
      <c r="AN27" s="813"/>
    </row>
    <row r="28" spans="1:40" s="804" customFormat="1" ht="33.75" customHeight="1">
      <c r="A28" s="805" t="s">
        <v>509</v>
      </c>
      <c r="B28" s="806"/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7"/>
      <c r="R28" s="808" t="s">
        <v>510</v>
      </c>
      <c r="S28" s="809"/>
      <c r="T28" s="810"/>
      <c r="U28" s="62"/>
      <c r="V28" s="62"/>
      <c r="W28" s="62"/>
      <c r="X28" s="62"/>
      <c r="Y28" s="62"/>
      <c r="Z28" s="64"/>
      <c r="AA28" s="810"/>
      <c r="AB28" s="62"/>
      <c r="AC28" s="62"/>
      <c r="AD28" s="62"/>
      <c r="AE28" s="62"/>
      <c r="AF28" s="62"/>
      <c r="AG28" s="64"/>
      <c r="AH28" s="812"/>
      <c r="AI28" s="757"/>
      <c r="AJ28" s="757"/>
      <c r="AK28" s="757"/>
      <c r="AL28" s="757"/>
      <c r="AM28" s="757"/>
      <c r="AN28" s="813"/>
    </row>
    <row r="29" spans="1:40" s="804" customFormat="1" ht="28.5" customHeight="1">
      <c r="A29" s="817" t="s">
        <v>511</v>
      </c>
      <c r="B29" s="818"/>
      <c r="C29" s="818"/>
      <c r="D29" s="818"/>
      <c r="E29" s="818"/>
      <c r="F29" s="818"/>
      <c r="G29" s="818"/>
      <c r="H29" s="818"/>
      <c r="I29" s="818"/>
      <c r="J29" s="818"/>
      <c r="K29" s="818"/>
      <c r="L29" s="818"/>
      <c r="M29" s="818"/>
      <c r="N29" s="818"/>
      <c r="O29" s="818"/>
      <c r="P29" s="818"/>
      <c r="Q29" s="819"/>
      <c r="R29" s="808" t="s">
        <v>512</v>
      </c>
      <c r="S29" s="809"/>
      <c r="T29" s="810"/>
      <c r="U29" s="62"/>
      <c r="V29" s="62"/>
      <c r="W29" s="62"/>
      <c r="X29" s="62"/>
      <c r="Y29" s="62"/>
      <c r="Z29" s="64"/>
      <c r="AA29" s="810"/>
      <c r="AB29" s="62"/>
      <c r="AC29" s="62"/>
      <c r="AD29" s="62"/>
      <c r="AE29" s="62"/>
      <c r="AF29" s="62"/>
      <c r="AG29" s="64"/>
      <c r="AH29" s="812"/>
      <c r="AI29" s="757"/>
      <c r="AJ29" s="757"/>
      <c r="AK29" s="757"/>
      <c r="AL29" s="757"/>
      <c r="AM29" s="757"/>
      <c r="AN29" s="813"/>
    </row>
    <row r="30" spans="1:40" s="804" customFormat="1" ht="28.5" customHeight="1">
      <c r="A30" s="817" t="s">
        <v>513</v>
      </c>
      <c r="B30" s="818"/>
      <c r="C30" s="818"/>
      <c r="D30" s="818"/>
      <c r="E30" s="818"/>
      <c r="F30" s="818"/>
      <c r="G30" s="818"/>
      <c r="H30" s="818"/>
      <c r="I30" s="818"/>
      <c r="J30" s="818"/>
      <c r="K30" s="818"/>
      <c r="L30" s="818"/>
      <c r="M30" s="818"/>
      <c r="N30" s="818"/>
      <c r="O30" s="818"/>
      <c r="P30" s="818"/>
      <c r="Q30" s="819"/>
      <c r="R30" s="808" t="s">
        <v>514</v>
      </c>
      <c r="S30" s="809"/>
      <c r="T30" s="810"/>
      <c r="U30" s="62"/>
      <c r="V30" s="62"/>
      <c r="W30" s="62"/>
      <c r="X30" s="62"/>
      <c r="Y30" s="62"/>
      <c r="Z30" s="64"/>
      <c r="AA30" s="810"/>
      <c r="AB30" s="62"/>
      <c r="AC30" s="62"/>
      <c r="AD30" s="62"/>
      <c r="AE30" s="62"/>
      <c r="AF30" s="62"/>
      <c r="AG30" s="64"/>
      <c r="AH30" s="812"/>
      <c r="AI30" s="757"/>
      <c r="AJ30" s="757"/>
      <c r="AK30" s="757"/>
      <c r="AL30" s="757"/>
      <c r="AM30" s="757"/>
      <c r="AN30" s="813"/>
    </row>
    <row r="31" spans="1:40" s="804" customFormat="1" ht="19.5" customHeight="1">
      <c r="A31" s="817" t="s">
        <v>515</v>
      </c>
      <c r="B31" s="818"/>
      <c r="C31" s="818"/>
      <c r="D31" s="818"/>
      <c r="E31" s="818"/>
      <c r="F31" s="818"/>
      <c r="G31" s="818"/>
      <c r="H31" s="818"/>
      <c r="I31" s="818"/>
      <c r="J31" s="818"/>
      <c r="K31" s="818"/>
      <c r="L31" s="818"/>
      <c r="M31" s="818"/>
      <c r="N31" s="818"/>
      <c r="O31" s="818"/>
      <c r="P31" s="818"/>
      <c r="Q31" s="819"/>
      <c r="R31" s="808" t="s">
        <v>516</v>
      </c>
      <c r="S31" s="809"/>
      <c r="T31" s="810"/>
      <c r="U31" s="62"/>
      <c r="V31" s="62"/>
      <c r="W31" s="62"/>
      <c r="X31" s="62"/>
      <c r="Y31" s="62"/>
      <c r="Z31" s="64"/>
      <c r="AA31" s="810"/>
      <c r="AB31" s="62"/>
      <c r="AC31" s="62"/>
      <c r="AD31" s="62"/>
      <c r="AE31" s="62"/>
      <c r="AF31" s="62"/>
      <c r="AG31" s="64"/>
      <c r="AH31" s="812"/>
      <c r="AI31" s="757"/>
      <c r="AJ31" s="757"/>
      <c r="AK31" s="757"/>
      <c r="AL31" s="757"/>
      <c r="AM31" s="757"/>
      <c r="AN31" s="813"/>
    </row>
    <row r="32" spans="1:40" s="804" customFormat="1" ht="19.5" customHeight="1">
      <c r="A32" s="817" t="s">
        <v>517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9"/>
      <c r="R32" s="808" t="s">
        <v>518</v>
      </c>
      <c r="S32" s="809"/>
      <c r="T32" s="810"/>
      <c r="U32" s="62"/>
      <c r="V32" s="62"/>
      <c r="W32" s="62"/>
      <c r="X32" s="62"/>
      <c r="Y32" s="62"/>
      <c r="Z32" s="64"/>
      <c r="AA32" s="810"/>
      <c r="AB32" s="62"/>
      <c r="AC32" s="62"/>
      <c r="AD32" s="62"/>
      <c r="AE32" s="62"/>
      <c r="AF32" s="62"/>
      <c r="AG32" s="64"/>
      <c r="AH32" s="812"/>
      <c r="AI32" s="757"/>
      <c r="AJ32" s="757"/>
      <c r="AK32" s="757"/>
      <c r="AL32" s="757"/>
      <c r="AM32" s="757"/>
      <c r="AN32" s="813"/>
    </row>
    <row r="33" spans="1:40" s="804" customFormat="1" ht="25.5" customHeight="1">
      <c r="A33" s="817" t="s">
        <v>519</v>
      </c>
      <c r="B33" s="818"/>
      <c r="C33" s="818"/>
      <c r="D33" s="818"/>
      <c r="E33" s="818"/>
      <c r="F33" s="818"/>
      <c r="G33" s="818"/>
      <c r="H33" s="818"/>
      <c r="I33" s="818"/>
      <c r="J33" s="818"/>
      <c r="K33" s="818"/>
      <c r="L33" s="818"/>
      <c r="M33" s="818"/>
      <c r="N33" s="818"/>
      <c r="O33" s="818"/>
      <c r="P33" s="818"/>
      <c r="Q33" s="819"/>
      <c r="R33" s="808" t="s">
        <v>520</v>
      </c>
      <c r="S33" s="809"/>
      <c r="T33" s="810"/>
      <c r="U33" s="62"/>
      <c r="V33" s="62"/>
      <c r="W33" s="62"/>
      <c r="X33" s="62"/>
      <c r="Y33" s="62"/>
      <c r="Z33" s="64"/>
      <c r="AA33" s="810"/>
      <c r="AB33" s="62"/>
      <c r="AC33" s="62"/>
      <c r="AD33" s="62"/>
      <c r="AE33" s="62"/>
      <c r="AF33" s="62"/>
      <c r="AG33" s="64"/>
      <c r="AH33" s="810"/>
      <c r="AI33" s="62"/>
      <c r="AJ33" s="62"/>
      <c r="AK33" s="62"/>
      <c r="AL33" s="62"/>
      <c r="AM33" s="62"/>
      <c r="AN33" s="811"/>
    </row>
    <row r="34" spans="1:40" s="804" customFormat="1" ht="21.75" customHeight="1">
      <c r="A34" s="817" t="s">
        <v>521</v>
      </c>
      <c r="B34" s="818"/>
      <c r="C34" s="818"/>
      <c r="D34" s="818"/>
      <c r="E34" s="818"/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9"/>
      <c r="R34" s="808" t="s">
        <v>522</v>
      </c>
      <c r="S34" s="809"/>
      <c r="T34" s="810"/>
      <c r="U34" s="62"/>
      <c r="V34" s="62"/>
      <c r="W34" s="62"/>
      <c r="X34" s="62"/>
      <c r="Y34" s="62"/>
      <c r="Z34" s="64"/>
      <c r="AA34" s="810"/>
      <c r="AB34" s="62"/>
      <c r="AC34" s="62"/>
      <c r="AD34" s="62"/>
      <c r="AE34" s="62"/>
      <c r="AF34" s="62"/>
      <c r="AG34" s="64"/>
      <c r="AH34" s="810"/>
      <c r="AI34" s="62"/>
      <c r="AJ34" s="62"/>
      <c r="AK34" s="62"/>
      <c r="AL34" s="62"/>
      <c r="AM34" s="62"/>
      <c r="AN34" s="811"/>
    </row>
    <row r="35" spans="1:40" s="804" customFormat="1" ht="21" customHeight="1">
      <c r="A35" s="817" t="s">
        <v>523</v>
      </c>
      <c r="B35" s="818"/>
      <c r="C35" s="818"/>
      <c r="D35" s="818"/>
      <c r="E35" s="818"/>
      <c r="F35" s="818"/>
      <c r="G35" s="818"/>
      <c r="H35" s="818"/>
      <c r="I35" s="818"/>
      <c r="J35" s="818"/>
      <c r="K35" s="818"/>
      <c r="L35" s="818"/>
      <c r="M35" s="818"/>
      <c r="N35" s="818"/>
      <c r="O35" s="818"/>
      <c r="P35" s="818"/>
      <c r="Q35" s="819"/>
      <c r="R35" s="808" t="s">
        <v>524</v>
      </c>
      <c r="S35" s="809"/>
      <c r="T35" s="810"/>
      <c r="U35" s="62"/>
      <c r="V35" s="62"/>
      <c r="W35" s="62"/>
      <c r="X35" s="62"/>
      <c r="Y35" s="62"/>
      <c r="Z35" s="64"/>
      <c r="AA35" s="812"/>
      <c r="AB35" s="757"/>
      <c r="AC35" s="757"/>
      <c r="AD35" s="757"/>
      <c r="AE35" s="757"/>
      <c r="AF35" s="757"/>
      <c r="AG35" s="758"/>
      <c r="AH35" s="812"/>
      <c r="AI35" s="757"/>
      <c r="AJ35" s="757"/>
      <c r="AK35" s="757"/>
      <c r="AL35" s="757"/>
      <c r="AM35" s="757"/>
      <c r="AN35" s="813"/>
    </row>
    <row r="36" spans="1:40" s="804" customFormat="1" ht="32.25" customHeight="1">
      <c r="A36" s="817" t="s">
        <v>525</v>
      </c>
      <c r="B36" s="818"/>
      <c r="C36" s="818"/>
      <c r="D36" s="818"/>
      <c r="E36" s="818"/>
      <c r="F36" s="818"/>
      <c r="G36" s="818"/>
      <c r="H36" s="818"/>
      <c r="I36" s="818"/>
      <c r="J36" s="818"/>
      <c r="K36" s="818"/>
      <c r="L36" s="818"/>
      <c r="M36" s="818"/>
      <c r="N36" s="818"/>
      <c r="O36" s="818"/>
      <c r="P36" s="818"/>
      <c r="Q36" s="819"/>
      <c r="R36" s="808" t="s">
        <v>526</v>
      </c>
      <c r="S36" s="809"/>
      <c r="T36" s="810"/>
      <c r="U36" s="62"/>
      <c r="V36" s="62"/>
      <c r="W36" s="62"/>
      <c r="X36" s="62"/>
      <c r="Y36" s="62"/>
      <c r="Z36" s="64"/>
      <c r="AA36" s="812"/>
      <c r="AB36" s="757"/>
      <c r="AC36" s="757"/>
      <c r="AD36" s="757"/>
      <c r="AE36" s="757"/>
      <c r="AF36" s="757"/>
      <c r="AG36" s="758"/>
      <c r="AH36" s="812"/>
      <c r="AI36" s="757"/>
      <c r="AJ36" s="757"/>
      <c r="AK36" s="757"/>
      <c r="AL36" s="757"/>
      <c r="AM36" s="757"/>
      <c r="AN36" s="813"/>
    </row>
    <row r="37" spans="1:40" s="804" customFormat="1" ht="20.25" customHeight="1">
      <c r="A37" s="805" t="s">
        <v>158</v>
      </c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7"/>
      <c r="R37" s="808" t="s">
        <v>527</v>
      </c>
      <c r="S37" s="809"/>
      <c r="T37" s="812"/>
      <c r="U37" s="757"/>
      <c r="V37" s="757"/>
      <c r="W37" s="757"/>
      <c r="X37" s="757"/>
      <c r="Y37" s="757"/>
      <c r="Z37" s="758"/>
      <c r="AA37" s="812"/>
      <c r="AB37" s="757"/>
      <c r="AC37" s="757"/>
      <c r="AD37" s="757"/>
      <c r="AE37" s="757"/>
      <c r="AF37" s="757"/>
      <c r="AG37" s="758"/>
      <c r="AH37" s="812"/>
      <c r="AI37" s="757"/>
      <c r="AJ37" s="757"/>
      <c r="AK37" s="757"/>
      <c r="AL37" s="757"/>
      <c r="AM37" s="757"/>
      <c r="AN37" s="813"/>
    </row>
    <row r="38" spans="1:40" s="804" customFormat="1" ht="20.25" customHeight="1">
      <c r="A38" s="820" t="s">
        <v>528</v>
      </c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1"/>
      <c r="P38" s="821"/>
      <c r="Q38" s="822"/>
      <c r="R38" s="808" t="s">
        <v>529</v>
      </c>
      <c r="S38" s="809"/>
      <c r="T38" s="812"/>
      <c r="U38" s="757"/>
      <c r="V38" s="757"/>
      <c r="W38" s="757"/>
      <c r="X38" s="757"/>
      <c r="Y38" s="757"/>
      <c r="Z38" s="758"/>
      <c r="AA38" s="812"/>
      <c r="AB38" s="757"/>
      <c r="AC38" s="757"/>
      <c r="AD38" s="757"/>
      <c r="AE38" s="757"/>
      <c r="AF38" s="757"/>
      <c r="AG38" s="758"/>
      <c r="AH38" s="812"/>
      <c r="AI38" s="757"/>
      <c r="AJ38" s="757"/>
      <c r="AK38" s="757"/>
      <c r="AL38" s="757"/>
      <c r="AM38" s="757"/>
      <c r="AN38" s="813"/>
    </row>
    <row r="39" spans="1:40" s="804" customFormat="1" ht="20.25" customHeight="1">
      <c r="A39" s="817" t="s">
        <v>530</v>
      </c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9"/>
      <c r="R39" s="808" t="s">
        <v>531</v>
      </c>
      <c r="S39" s="809"/>
      <c r="T39" s="810"/>
      <c r="U39" s="823"/>
      <c r="V39" s="823"/>
      <c r="W39" s="823"/>
      <c r="X39" s="823"/>
      <c r="Y39" s="823"/>
      <c r="Z39" s="824"/>
      <c r="AA39" s="810"/>
      <c r="AB39" s="823"/>
      <c r="AC39" s="823"/>
      <c r="AD39" s="823"/>
      <c r="AE39" s="823"/>
      <c r="AF39" s="823"/>
      <c r="AG39" s="824"/>
      <c r="AH39" s="810"/>
      <c r="AI39" s="823"/>
      <c r="AJ39" s="823"/>
      <c r="AK39" s="823"/>
      <c r="AL39" s="823"/>
      <c r="AM39" s="823"/>
      <c r="AN39" s="824"/>
    </row>
    <row r="40" spans="1:40" s="804" customFormat="1" ht="20.25" customHeight="1">
      <c r="A40" s="817" t="s">
        <v>532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  <c r="O40" s="818"/>
      <c r="P40" s="818"/>
      <c r="Q40" s="819"/>
      <c r="R40" s="808" t="s">
        <v>533</v>
      </c>
      <c r="S40" s="809"/>
      <c r="T40" s="810"/>
      <c r="U40" s="823"/>
      <c r="V40" s="823"/>
      <c r="W40" s="823"/>
      <c r="X40" s="823"/>
      <c r="Y40" s="823"/>
      <c r="Z40" s="824"/>
      <c r="AA40" s="810"/>
      <c r="AB40" s="823"/>
      <c r="AC40" s="823"/>
      <c r="AD40" s="823"/>
      <c r="AE40" s="823"/>
      <c r="AF40" s="823"/>
      <c r="AG40" s="824"/>
      <c r="AH40" s="810"/>
      <c r="AI40" s="823"/>
      <c r="AJ40" s="823"/>
      <c r="AK40" s="823"/>
      <c r="AL40" s="823"/>
      <c r="AM40" s="823"/>
      <c r="AN40" s="824"/>
    </row>
    <row r="41" spans="1:40" s="804" customFormat="1" ht="33.75" customHeight="1">
      <c r="A41" s="825" t="s">
        <v>534</v>
      </c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  <c r="O41" s="826"/>
      <c r="P41" s="826"/>
      <c r="Q41" s="827"/>
      <c r="R41" s="808" t="s">
        <v>535</v>
      </c>
      <c r="S41" s="809"/>
      <c r="T41" s="810"/>
      <c r="U41" s="823"/>
      <c r="V41" s="823"/>
      <c r="W41" s="823"/>
      <c r="X41" s="823"/>
      <c r="Y41" s="823"/>
      <c r="Z41" s="824"/>
      <c r="AA41" s="810"/>
      <c r="AB41" s="823"/>
      <c r="AC41" s="823"/>
      <c r="AD41" s="823"/>
      <c r="AE41" s="823"/>
      <c r="AF41" s="823"/>
      <c r="AG41" s="824"/>
      <c r="AH41" s="810"/>
      <c r="AI41" s="823"/>
      <c r="AJ41" s="823"/>
      <c r="AK41" s="823"/>
      <c r="AL41" s="823"/>
      <c r="AM41" s="823"/>
      <c r="AN41" s="824"/>
    </row>
    <row r="42" spans="1:40" s="804" customFormat="1" ht="20.25" customHeight="1">
      <c r="A42" s="805" t="s">
        <v>536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7"/>
      <c r="R42" s="808" t="s">
        <v>537</v>
      </c>
      <c r="S42" s="809"/>
      <c r="T42" s="812"/>
      <c r="U42" s="757"/>
      <c r="V42" s="757"/>
      <c r="W42" s="757"/>
      <c r="X42" s="757"/>
      <c r="Y42" s="757"/>
      <c r="Z42" s="758"/>
      <c r="AA42" s="812"/>
      <c r="AB42" s="757"/>
      <c r="AC42" s="757"/>
      <c r="AD42" s="757"/>
      <c r="AE42" s="757"/>
      <c r="AF42" s="757"/>
      <c r="AG42" s="758"/>
      <c r="AH42" s="812"/>
      <c r="AI42" s="757"/>
      <c r="AJ42" s="757"/>
      <c r="AK42" s="757"/>
      <c r="AL42" s="757"/>
      <c r="AM42" s="757"/>
      <c r="AN42" s="813"/>
    </row>
    <row r="43" spans="1:40" s="804" customFormat="1" ht="20.25" customHeight="1">
      <c r="A43" s="805" t="s">
        <v>538</v>
      </c>
      <c r="B43" s="806"/>
      <c r="C43" s="806"/>
      <c r="D43" s="806"/>
      <c r="E43" s="806"/>
      <c r="F43" s="806"/>
      <c r="G43" s="806"/>
      <c r="H43" s="806"/>
      <c r="I43" s="806"/>
      <c r="J43" s="806"/>
      <c r="K43" s="806"/>
      <c r="L43" s="806"/>
      <c r="M43" s="806"/>
      <c r="N43" s="806"/>
      <c r="O43" s="806"/>
      <c r="P43" s="806"/>
      <c r="Q43" s="807"/>
      <c r="R43" s="808" t="s">
        <v>539</v>
      </c>
      <c r="S43" s="809"/>
      <c r="T43" s="812"/>
      <c r="U43" s="757"/>
      <c r="V43" s="757"/>
      <c r="W43" s="757"/>
      <c r="X43" s="757"/>
      <c r="Y43" s="757"/>
      <c r="Z43" s="758"/>
      <c r="AA43" s="812"/>
      <c r="AB43" s="757"/>
      <c r="AC43" s="757"/>
      <c r="AD43" s="757"/>
      <c r="AE43" s="757"/>
      <c r="AF43" s="757"/>
      <c r="AG43" s="758"/>
      <c r="AH43" s="812"/>
      <c r="AI43" s="757"/>
      <c r="AJ43" s="757"/>
      <c r="AK43" s="757"/>
      <c r="AL43" s="757"/>
      <c r="AM43" s="757"/>
      <c r="AN43" s="813"/>
    </row>
    <row r="44" spans="1:40" s="804" customFormat="1" ht="20.25" customHeight="1">
      <c r="A44" s="805" t="s">
        <v>540</v>
      </c>
      <c r="B44" s="806"/>
      <c r="C44" s="806"/>
      <c r="D44" s="806"/>
      <c r="E44" s="806"/>
      <c r="F44" s="806"/>
      <c r="G44" s="806"/>
      <c r="H44" s="806"/>
      <c r="I44" s="806"/>
      <c r="J44" s="806"/>
      <c r="K44" s="806"/>
      <c r="L44" s="806"/>
      <c r="M44" s="806"/>
      <c r="N44" s="806"/>
      <c r="O44" s="806"/>
      <c r="P44" s="806"/>
      <c r="Q44" s="807"/>
      <c r="R44" s="808" t="s">
        <v>541</v>
      </c>
      <c r="S44" s="809"/>
      <c r="T44" s="812"/>
      <c r="U44" s="757"/>
      <c r="V44" s="757"/>
      <c r="W44" s="757"/>
      <c r="X44" s="757"/>
      <c r="Y44" s="757"/>
      <c r="Z44" s="758"/>
      <c r="AA44" s="812"/>
      <c r="AB44" s="757"/>
      <c r="AC44" s="757"/>
      <c r="AD44" s="757"/>
      <c r="AE44" s="757"/>
      <c r="AF44" s="757"/>
      <c r="AG44" s="758"/>
      <c r="AH44" s="812"/>
      <c r="AI44" s="757"/>
      <c r="AJ44" s="757"/>
      <c r="AK44" s="757"/>
      <c r="AL44" s="757"/>
      <c r="AM44" s="757"/>
      <c r="AN44" s="813"/>
    </row>
    <row r="45" spans="1:40" s="804" customFormat="1" ht="20.25" customHeight="1">
      <c r="A45" s="805" t="s">
        <v>542</v>
      </c>
      <c r="B45" s="806"/>
      <c r="C45" s="806"/>
      <c r="D45" s="806"/>
      <c r="E45" s="806"/>
      <c r="F45" s="806"/>
      <c r="G45" s="806"/>
      <c r="H45" s="806"/>
      <c r="I45" s="806"/>
      <c r="J45" s="806"/>
      <c r="K45" s="806"/>
      <c r="L45" s="806"/>
      <c r="M45" s="806"/>
      <c r="N45" s="806"/>
      <c r="O45" s="806"/>
      <c r="P45" s="806"/>
      <c r="Q45" s="807"/>
      <c r="R45" s="808" t="s">
        <v>543</v>
      </c>
      <c r="S45" s="809"/>
      <c r="T45" s="812"/>
      <c r="U45" s="757"/>
      <c r="V45" s="757"/>
      <c r="W45" s="757"/>
      <c r="X45" s="757"/>
      <c r="Y45" s="757"/>
      <c r="Z45" s="758"/>
      <c r="AA45" s="812"/>
      <c r="AB45" s="757"/>
      <c r="AC45" s="757"/>
      <c r="AD45" s="757"/>
      <c r="AE45" s="757"/>
      <c r="AF45" s="757"/>
      <c r="AG45" s="758"/>
      <c r="AH45" s="812"/>
      <c r="AI45" s="757"/>
      <c r="AJ45" s="757"/>
      <c r="AK45" s="757"/>
      <c r="AL45" s="757"/>
      <c r="AM45" s="757"/>
      <c r="AN45" s="813"/>
    </row>
    <row r="46" spans="1:40" s="804" customFormat="1" ht="20.25" customHeight="1" thickBot="1">
      <c r="A46" s="828" t="s">
        <v>544</v>
      </c>
      <c r="B46" s="829"/>
      <c r="C46" s="829"/>
      <c r="D46" s="829"/>
      <c r="E46" s="829"/>
      <c r="F46" s="829"/>
      <c r="G46" s="829"/>
      <c r="H46" s="829"/>
      <c r="I46" s="829"/>
      <c r="J46" s="829"/>
      <c r="K46" s="829"/>
      <c r="L46" s="829"/>
      <c r="M46" s="829"/>
      <c r="N46" s="829"/>
      <c r="O46" s="829"/>
      <c r="P46" s="829"/>
      <c r="Q46" s="830"/>
      <c r="R46" s="831" t="s">
        <v>545</v>
      </c>
      <c r="S46" s="832"/>
      <c r="T46" s="833"/>
      <c r="U46" s="834"/>
      <c r="V46" s="834"/>
      <c r="W46" s="834"/>
      <c r="X46" s="834"/>
      <c r="Y46" s="834"/>
      <c r="Z46" s="835"/>
      <c r="AA46" s="833"/>
      <c r="AB46" s="834"/>
      <c r="AC46" s="834"/>
      <c r="AD46" s="834"/>
      <c r="AE46" s="834"/>
      <c r="AF46" s="834"/>
      <c r="AG46" s="835"/>
      <c r="AH46" s="833"/>
      <c r="AI46" s="834"/>
      <c r="AJ46" s="834"/>
      <c r="AK46" s="834"/>
      <c r="AL46" s="834"/>
      <c r="AM46" s="834"/>
      <c r="AN46" s="836"/>
    </row>
    <row r="47" s="804" customFormat="1" ht="24.75" customHeight="1"/>
    <row r="48" s="258" customFormat="1" ht="24.75" customHeight="1"/>
    <row r="49" spans="1:42" s="219" customFormat="1" ht="34.5" customHeight="1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</row>
    <row r="50" s="258" customFormat="1" ht="12.75"/>
    <row r="51" s="258" customFormat="1" ht="12.75"/>
    <row r="52" s="258" customFormat="1" ht="12.75"/>
    <row r="53" s="258" customFormat="1" ht="12.75"/>
    <row r="54" s="258" customFormat="1" ht="12.75"/>
    <row r="55" s="258" customFormat="1" ht="12.75"/>
    <row r="56" s="258" customFormat="1" ht="12.75"/>
    <row r="57" s="258" customFormat="1" ht="12.75"/>
    <row r="58" s="258" customFormat="1" ht="12.75"/>
    <row r="59" s="258" customFormat="1" ht="12.75"/>
    <row r="60" s="258" customFormat="1" ht="12.75"/>
    <row r="61" s="258" customFormat="1" ht="12.75"/>
    <row r="62" s="258" customFormat="1" ht="12.75"/>
    <row r="63" s="258" customFormat="1" ht="12.75"/>
    <row r="64" s="258" customFormat="1" ht="12.75"/>
    <row r="65" s="258" customFormat="1" ht="12.75"/>
    <row r="66" s="258" customFormat="1" ht="12.75"/>
    <row r="67" s="258" customFormat="1" ht="12.75"/>
    <row r="68" s="258" customFormat="1" ht="12.75"/>
    <row r="69" s="258" customFormat="1" ht="12.75"/>
    <row r="70" s="258" customFormat="1" ht="12.75"/>
    <row r="71" s="258" customFormat="1" ht="12.75"/>
    <row r="72" s="258" customFormat="1" ht="12.75"/>
    <row r="73" s="258" customFormat="1" ht="12.75"/>
    <row r="74" s="258" customFormat="1" ht="12.75"/>
    <row r="75" s="258" customFormat="1" ht="12.75"/>
    <row r="76" s="258" customFormat="1" ht="12.75"/>
    <row r="77" s="258" customFormat="1" ht="12.75"/>
    <row r="78" s="258" customFormat="1" ht="12.75"/>
    <row r="79" s="258" customFormat="1" ht="12.75"/>
    <row r="80" s="258" customFormat="1" ht="12.75"/>
    <row r="81" s="258" customFormat="1" ht="12.75"/>
    <row r="82" s="258" customFormat="1" ht="12.75"/>
    <row r="83" s="258" customFormat="1" ht="12.75"/>
    <row r="84" s="258" customFormat="1" ht="12.75"/>
    <row r="85" s="258" customFormat="1" ht="12.75"/>
    <row r="86" s="258" customFormat="1" ht="12.75"/>
    <row r="87" s="258" customFormat="1" ht="12.75"/>
    <row r="88" s="258" customFormat="1" ht="12.75"/>
    <row r="89" s="258" customFormat="1" ht="12.75"/>
    <row r="90" s="258" customFormat="1" ht="12.75"/>
    <row r="91" s="258" customFormat="1" ht="12.75"/>
    <row r="92" s="258" customFormat="1" ht="12.75"/>
  </sheetData>
  <mergeCells count="187">
    <mergeCell ref="A36:Q36"/>
    <mergeCell ref="R36:S36"/>
    <mergeCell ref="T39:Z39"/>
    <mergeCell ref="AA39:AG39"/>
    <mergeCell ref="A39:Q39"/>
    <mergeCell ref="T36:Z36"/>
    <mergeCell ref="T37:Z37"/>
    <mergeCell ref="T38:Z38"/>
    <mergeCell ref="A41:Q41"/>
    <mergeCell ref="R39:S39"/>
    <mergeCell ref="R40:S40"/>
    <mergeCell ref="R41:S41"/>
    <mergeCell ref="A40:Q40"/>
    <mergeCell ref="R34:S34"/>
    <mergeCell ref="T41:Z41"/>
    <mergeCell ref="AA41:AG41"/>
    <mergeCell ref="AH41:AN41"/>
    <mergeCell ref="R35:S35"/>
    <mergeCell ref="AH39:AN39"/>
    <mergeCell ref="T40:Z40"/>
    <mergeCell ref="AA40:AG40"/>
    <mergeCell ref="AH40:AN40"/>
    <mergeCell ref="T35:Z35"/>
    <mergeCell ref="A35:Q35"/>
    <mergeCell ref="R29:S29"/>
    <mergeCell ref="A30:Q30"/>
    <mergeCell ref="R30:S30"/>
    <mergeCell ref="A31:Q31"/>
    <mergeCell ref="R31:S31"/>
    <mergeCell ref="R32:S32"/>
    <mergeCell ref="A33:Q33"/>
    <mergeCell ref="R33:S33"/>
    <mergeCell ref="A34:Q34"/>
    <mergeCell ref="M8:O8"/>
    <mergeCell ref="R44:S44"/>
    <mergeCell ref="R23:S23"/>
    <mergeCell ref="R27:S27"/>
    <mergeCell ref="R28:S28"/>
    <mergeCell ref="R24:S24"/>
    <mergeCell ref="R37:S37"/>
    <mergeCell ref="R38:S38"/>
    <mergeCell ref="R15:S15"/>
    <mergeCell ref="R17:S17"/>
    <mergeCell ref="R45:S45"/>
    <mergeCell ref="R46:S46"/>
    <mergeCell ref="A14:Q14"/>
    <mergeCell ref="A15:Q15"/>
    <mergeCell ref="A16:Q16"/>
    <mergeCell ref="A17:Q17"/>
    <mergeCell ref="A18:Q18"/>
    <mergeCell ref="A19:Q19"/>
    <mergeCell ref="R42:S42"/>
    <mergeCell ref="R16:S16"/>
    <mergeCell ref="A12:Q12"/>
    <mergeCell ref="A13:Q13"/>
    <mergeCell ref="R12:S12"/>
    <mergeCell ref="R13:S13"/>
    <mergeCell ref="R14:S14"/>
    <mergeCell ref="R18:S18"/>
    <mergeCell ref="R19:S19"/>
    <mergeCell ref="A21:Q21"/>
    <mergeCell ref="A22:Q22"/>
    <mergeCell ref="R20:S20"/>
    <mergeCell ref="R21:S21"/>
    <mergeCell ref="R22:S22"/>
    <mergeCell ref="A20:Q20"/>
    <mergeCell ref="A23:Q23"/>
    <mergeCell ref="A24:Q24"/>
    <mergeCell ref="A25:Q25"/>
    <mergeCell ref="A26:Q26"/>
    <mergeCell ref="A27:Q27"/>
    <mergeCell ref="A28:Q28"/>
    <mergeCell ref="A29:Q29"/>
    <mergeCell ref="A32:Q32"/>
    <mergeCell ref="R43:S43"/>
    <mergeCell ref="A46:Q46"/>
    <mergeCell ref="R25:S25"/>
    <mergeCell ref="R26:S26"/>
    <mergeCell ref="A44:Q44"/>
    <mergeCell ref="A45:Q45"/>
    <mergeCell ref="A37:Q37"/>
    <mergeCell ref="A38:Q38"/>
    <mergeCell ref="A42:Q42"/>
    <mergeCell ref="A43:Q43"/>
    <mergeCell ref="A1:AN1"/>
    <mergeCell ref="T11:Z11"/>
    <mergeCell ref="AA11:AG11"/>
    <mergeCell ref="AH11:AN11"/>
    <mergeCell ref="A10:Q10"/>
    <mergeCell ref="T10:Z10"/>
    <mergeCell ref="AA10:AG10"/>
    <mergeCell ref="AH10:AN10"/>
    <mergeCell ref="A11:Q11"/>
    <mergeCell ref="R10:S10"/>
    <mergeCell ref="AB4:AJ4"/>
    <mergeCell ref="T12:Z12"/>
    <mergeCell ref="T13:Z13"/>
    <mergeCell ref="T14:Z14"/>
    <mergeCell ref="AA12:AG12"/>
    <mergeCell ref="AA13:AG13"/>
    <mergeCell ref="AA14:AG14"/>
    <mergeCell ref="T15:Z15"/>
    <mergeCell ref="T16:Z16"/>
    <mergeCell ref="T17:Z17"/>
    <mergeCell ref="T18:Z18"/>
    <mergeCell ref="T19:Z19"/>
    <mergeCell ref="T20:Z20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34:Z34"/>
    <mergeCell ref="T42:Z42"/>
    <mergeCell ref="T43:Z43"/>
    <mergeCell ref="T44:Z44"/>
    <mergeCell ref="T45:Z45"/>
    <mergeCell ref="T46:Z46"/>
    <mergeCell ref="AA46:AG46"/>
    <mergeCell ref="AA45:AG45"/>
    <mergeCell ref="AA44:AG44"/>
    <mergeCell ref="AA43:AG43"/>
    <mergeCell ref="AA42:AG42"/>
    <mergeCell ref="AH46:AN46"/>
    <mergeCell ref="AH45:AN45"/>
    <mergeCell ref="AH44:AN44"/>
    <mergeCell ref="AH43:AN43"/>
    <mergeCell ref="AH42:AN42"/>
    <mergeCell ref="AA15:AG15"/>
    <mergeCell ref="AA16:AG16"/>
    <mergeCell ref="AA17:AG17"/>
    <mergeCell ref="AA18:AG18"/>
    <mergeCell ref="AA19:AG19"/>
    <mergeCell ref="AA20:AG20"/>
    <mergeCell ref="AA21:AG21"/>
    <mergeCell ref="AA22:AG22"/>
    <mergeCell ref="AA23:AG23"/>
    <mergeCell ref="AA24:AG24"/>
    <mergeCell ref="AA25:AG25"/>
    <mergeCell ref="AA26:AG26"/>
    <mergeCell ref="AA27:AG27"/>
    <mergeCell ref="AA28:AG28"/>
    <mergeCell ref="AA29:AG29"/>
    <mergeCell ref="AA30:AG30"/>
    <mergeCell ref="AA31:AG31"/>
    <mergeCell ref="AA32:AG32"/>
    <mergeCell ref="AA33:AG33"/>
    <mergeCell ref="AA34:AG34"/>
    <mergeCell ref="AA35:AG35"/>
    <mergeCell ref="AA36:AG36"/>
    <mergeCell ref="AA37:AG37"/>
    <mergeCell ref="AA38:AG38"/>
    <mergeCell ref="AH38:AN38"/>
    <mergeCell ref="AH37:AN37"/>
    <mergeCell ref="AH36:AN36"/>
    <mergeCell ref="AH35:AN35"/>
    <mergeCell ref="AH34:AN34"/>
    <mergeCell ref="AH33:AN33"/>
    <mergeCell ref="AH32:AN32"/>
    <mergeCell ref="AH12:AN12"/>
    <mergeCell ref="AH13:AN13"/>
    <mergeCell ref="AH14:AN14"/>
    <mergeCell ref="AH15:AN15"/>
    <mergeCell ref="AH16:AN16"/>
    <mergeCell ref="AH17:AN17"/>
    <mergeCell ref="AH18:AN18"/>
    <mergeCell ref="AH19:AN19"/>
    <mergeCell ref="AH20:AN20"/>
    <mergeCell ref="AH21:AN21"/>
    <mergeCell ref="AH22:AN22"/>
    <mergeCell ref="AH23:AN23"/>
    <mergeCell ref="AH24:AN24"/>
    <mergeCell ref="AH25:AN25"/>
    <mergeCell ref="AH26:AN26"/>
    <mergeCell ref="AH31:AN31"/>
    <mergeCell ref="AH27:AN27"/>
    <mergeCell ref="AH28:AN28"/>
    <mergeCell ref="AH29:AN29"/>
    <mergeCell ref="AH30:AN30"/>
  </mergeCells>
  <printOptions horizontalCentered="1"/>
  <pageMargins left="0.1968503937007874" right="0.1968503937007874" top="0.44" bottom="0.24" header="0.32" footer="0.14"/>
  <pageSetup fitToHeight="0" fitToWidth="1" horizontalDpi="360" verticalDpi="36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0"/>
  <sheetViews>
    <sheetView workbookViewId="0" topLeftCell="Y28">
      <selection activeCell="M72" sqref="M72:O72"/>
    </sheetView>
  </sheetViews>
  <sheetFormatPr defaultColWidth="9.00390625" defaultRowHeight="15" customHeight="1"/>
  <cols>
    <col min="1" max="1" width="4.25390625" style="840" customWidth="1"/>
    <col min="2" max="2" width="5.00390625" style="840" customWidth="1"/>
    <col min="3" max="3" width="4.125" style="840" customWidth="1"/>
    <col min="4" max="5" width="4.75390625" style="840" customWidth="1"/>
    <col min="6" max="6" width="3.125" style="840" customWidth="1"/>
    <col min="7" max="7" width="2.125" style="840" customWidth="1"/>
    <col min="8" max="12" width="2.375" style="840" customWidth="1"/>
    <col min="13" max="18" width="4.25390625" style="840" customWidth="1"/>
    <col min="19" max="19" width="4.00390625" style="840" customWidth="1"/>
    <col min="20" max="20" width="4.75390625" style="840" customWidth="1"/>
    <col min="21" max="21" width="3.625" style="840" customWidth="1"/>
    <col min="22" max="22" width="4.625" style="840" customWidth="1"/>
    <col min="23" max="23" width="4.125" style="840" customWidth="1"/>
    <col min="24" max="24" width="5.00390625" style="840" customWidth="1"/>
    <col min="25" max="25" width="4.875" style="840" customWidth="1"/>
    <col min="26" max="26" width="4.125" style="840" customWidth="1"/>
    <col min="27" max="27" width="4.00390625" style="840" customWidth="1"/>
    <col min="28" max="31" width="4.75390625" style="840" customWidth="1"/>
    <col min="32" max="32" width="4.25390625" style="840" customWidth="1"/>
    <col min="33" max="33" width="4.75390625" style="840" customWidth="1"/>
    <col min="34" max="35" width="4.625" style="840" customWidth="1"/>
    <col min="36" max="36" width="3.75390625" style="840" customWidth="1"/>
    <col min="37" max="38" width="4.25390625" style="840" customWidth="1"/>
    <col min="39" max="40" width="5.00390625" style="840" customWidth="1"/>
    <col min="41" max="41" width="4.75390625" style="840" customWidth="1"/>
    <col min="42" max="42" width="7.375" style="840" customWidth="1"/>
    <col min="43" max="45" width="4.25390625" style="840" customWidth="1"/>
    <col min="46" max="46" width="10.125" style="840" customWidth="1"/>
    <col min="47" max="47" width="4.25390625" style="840" customWidth="1"/>
    <col min="48" max="48" width="5.00390625" style="840" customWidth="1"/>
    <col min="49" max="16384" width="9.125" style="840" customWidth="1"/>
  </cols>
  <sheetData>
    <row r="1" spans="1:48" s="838" customFormat="1" ht="16.5" customHeight="1">
      <c r="A1" s="837" t="s">
        <v>546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837"/>
      <c r="U1" s="837"/>
      <c r="V1" s="837"/>
      <c r="W1" s="837"/>
      <c r="X1" s="837"/>
      <c r="Y1" s="837"/>
      <c r="Z1" s="837"/>
      <c r="AA1" s="837"/>
      <c r="AB1" s="837"/>
      <c r="AC1" s="837"/>
      <c r="AD1" s="837"/>
      <c r="AE1" s="837"/>
      <c r="AF1" s="837"/>
      <c r="AG1" s="837"/>
      <c r="AH1" s="837"/>
      <c r="AI1" s="837"/>
      <c r="AJ1" s="837"/>
      <c r="AK1" s="837"/>
      <c r="AL1" s="837"/>
      <c r="AM1" s="837"/>
      <c r="AN1" s="837"/>
      <c r="AO1" s="837"/>
      <c r="AP1" s="837"/>
      <c r="AQ1" s="837"/>
      <c r="AR1" s="837"/>
      <c r="AS1" s="837"/>
      <c r="AT1" s="837"/>
      <c r="AU1" s="837"/>
      <c r="AV1" s="837"/>
    </row>
    <row r="2" spans="1:48" ht="15" customHeight="1" thickBot="1">
      <c r="A2" s="839" t="s">
        <v>547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39"/>
      <c r="T2" s="839"/>
      <c r="U2" s="839"/>
      <c r="V2" s="839"/>
      <c r="W2" s="839"/>
      <c r="X2" s="839"/>
      <c r="Y2" s="839"/>
      <c r="Z2" s="839"/>
      <c r="AA2" s="839"/>
      <c r="AB2" s="839"/>
      <c r="AC2" s="839"/>
      <c r="AD2" s="839"/>
      <c r="AE2" s="839"/>
      <c r="AF2" s="839"/>
      <c r="AG2" s="839"/>
      <c r="AH2" s="839"/>
      <c r="AI2" s="839"/>
      <c r="AJ2" s="839"/>
      <c r="AK2" s="839"/>
      <c r="AL2" s="839"/>
      <c r="AM2" s="839"/>
      <c r="AN2" s="839"/>
      <c r="AO2" s="839"/>
      <c r="AP2" s="839"/>
      <c r="AQ2" s="839"/>
      <c r="AR2" s="839"/>
      <c r="AS2" s="839"/>
      <c r="AT2" s="839"/>
      <c r="AU2" s="839"/>
      <c r="AV2" s="839"/>
    </row>
    <row r="3" spans="1:48" ht="15" customHeight="1" thickBot="1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2"/>
      <c r="O3" s="843"/>
      <c r="P3" s="844"/>
      <c r="Q3" s="845"/>
      <c r="R3" s="846"/>
      <c r="S3" s="846"/>
      <c r="T3" s="846"/>
      <c r="U3" s="846"/>
      <c r="V3" s="847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1"/>
      <c r="AO3" s="841"/>
      <c r="AP3" s="841"/>
      <c r="AQ3" s="841"/>
      <c r="AR3" s="841"/>
      <c r="AS3" s="841"/>
      <c r="AT3" s="841"/>
      <c r="AU3" s="841"/>
      <c r="AV3" s="841"/>
    </row>
    <row r="4" spans="25:48" ht="15" customHeight="1" thickBot="1">
      <c r="Y4" s="848"/>
      <c r="Z4" s="848"/>
      <c r="AA4" s="848"/>
      <c r="AB4" s="848"/>
      <c r="AC4" s="848"/>
      <c r="AD4" s="848"/>
      <c r="AE4" s="848"/>
      <c r="AF4" s="849"/>
      <c r="AG4" s="850"/>
      <c r="AH4" s="850"/>
      <c r="AI4" s="850"/>
      <c r="AJ4" s="850"/>
      <c r="AK4" s="850"/>
      <c r="AL4" s="851"/>
      <c r="AM4" s="850"/>
      <c r="AN4" s="848"/>
      <c r="AO4" s="848"/>
      <c r="AP4" s="852"/>
      <c r="AQ4" s="848"/>
      <c r="AR4" s="848"/>
      <c r="AS4" s="848"/>
      <c r="AU4" s="850"/>
      <c r="AV4" s="850"/>
    </row>
    <row r="5" spans="25:48" ht="15" customHeight="1">
      <c r="Y5" s="853"/>
      <c r="Z5" s="853"/>
      <c r="AA5" s="853"/>
      <c r="AB5" s="853"/>
      <c r="AC5" s="853"/>
      <c r="AD5" s="853"/>
      <c r="AE5" s="853"/>
      <c r="AF5" s="853"/>
      <c r="AG5" s="854" t="s">
        <v>548</v>
      </c>
      <c r="AH5" s="855"/>
      <c r="AI5" s="855"/>
      <c r="AJ5" s="855"/>
      <c r="AK5" s="855"/>
      <c r="AL5" s="855"/>
      <c r="AM5" s="855"/>
      <c r="AN5" s="856"/>
      <c r="AO5" s="856"/>
      <c r="AP5" s="853"/>
      <c r="AQ5" s="848"/>
      <c r="AR5" s="848"/>
      <c r="AS5" s="848"/>
      <c r="AT5" s="857"/>
      <c r="AU5" s="855" t="s">
        <v>144</v>
      </c>
      <c r="AV5" s="855"/>
    </row>
    <row r="6" spans="31:46" ht="15" customHeight="1" thickBot="1">
      <c r="AE6" s="848"/>
      <c r="AF6" s="848"/>
      <c r="AO6" s="858" t="s">
        <v>549</v>
      </c>
      <c r="AP6" s="859"/>
      <c r="AQ6" s="859"/>
      <c r="AR6" s="859"/>
      <c r="AS6" s="859"/>
      <c r="AT6" s="859"/>
    </row>
    <row r="7" spans="1:48" ht="15" customHeight="1" thickBot="1">
      <c r="A7" s="860">
        <v>5</v>
      </c>
      <c r="B7" s="860">
        <v>1</v>
      </c>
      <c r="C7" s="860">
        <v>3</v>
      </c>
      <c r="D7" s="860">
        <v>0</v>
      </c>
      <c r="E7" s="860">
        <v>0</v>
      </c>
      <c r="F7" s="861">
        <v>9</v>
      </c>
      <c r="G7" s="861"/>
      <c r="K7" s="861">
        <v>1</v>
      </c>
      <c r="L7" s="861"/>
      <c r="M7" s="860">
        <v>2</v>
      </c>
      <c r="N7" s="860">
        <v>5</v>
      </c>
      <c r="O7" s="860">
        <v>4</v>
      </c>
      <c r="Q7" s="860">
        <v>0</v>
      </c>
      <c r="R7" s="860">
        <v>1</v>
      </c>
      <c r="T7" s="860">
        <v>2</v>
      </c>
      <c r="U7" s="860">
        <v>8</v>
      </c>
      <c r="W7" s="860">
        <v>7</v>
      </c>
      <c r="X7" s="860">
        <v>5</v>
      </c>
      <c r="Y7" s="862">
        <v>1</v>
      </c>
      <c r="Z7" s="860">
        <v>1</v>
      </c>
      <c r="AA7" s="863">
        <v>1</v>
      </c>
      <c r="AB7" s="863">
        <v>5</v>
      </c>
      <c r="AC7" s="864"/>
      <c r="AD7" s="865">
        <v>4</v>
      </c>
      <c r="AE7" s="866">
        <v>8</v>
      </c>
      <c r="AF7" s="864"/>
      <c r="AG7" s="850"/>
      <c r="AH7" s="850"/>
      <c r="AI7" s="850"/>
      <c r="AJ7" s="850"/>
      <c r="AK7" s="850"/>
      <c r="AL7" s="851"/>
      <c r="AM7" s="850"/>
      <c r="AN7" s="867"/>
      <c r="AO7" s="868" t="s">
        <v>550</v>
      </c>
      <c r="AP7" s="869"/>
      <c r="AQ7" s="869"/>
      <c r="AR7" s="869"/>
      <c r="AS7" s="869"/>
      <c r="AT7" s="869"/>
      <c r="AU7" s="870">
        <v>0</v>
      </c>
      <c r="AV7" s="870">
        <v>5</v>
      </c>
    </row>
    <row r="8" spans="1:48" s="857" customFormat="1" ht="25.5" customHeight="1">
      <c r="A8" s="871" t="s">
        <v>147</v>
      </c>
      <c r="B8" s="855"/>
      <c r="C8" s="855"/>
      <c r="D8" s="855"/>
      <c r="E8" s="855"/>
      <c r="F8" s="855"/>
      <c r="G8" s="855"/>
      <c r="K8" s="855" t="s">
        <v>148</v>
      </c>
      <c r="L8" s="855"/>
      <c r="M8" s="855"/>
      <c r="N8" s="855"/>
      <c r="O8" s="855"/>
      <c r="Q8" s="855" t="s">
        <v>431</v>
      </c>
      <c r="R8" s="855"/>
      <c r="T8" s="871" t="s">
        <v>551</v>
      </c>
      <c r="U8" s="871"/>
      <c r="W8" s="855" t="s">
        <v>151</v>
      </c>
      <c r="X8" s="855"/>
      <c r="Y8" s="855"/>
      <c r="Z8" s="872"/>
      <c r="AA8" s="872"/>
      <c r="AB8" s="872"/>
      <c r="AC8" s="873" t="s">
        <v>152</v>
      </c>
      <c r="AD8" s="873"/>
      <c r="AE8" s="874"/>
      <c r="AF8" s="874"/>
      <c r="AG8" s="875" t="s">
        <v>552</v>
      </c>
      <c r="AH8" s="875"/>
      <c r="AI8" s="875"/>
      <c r="AJ8" s="875"/>
      <c r="AK8" s="875"/>
      <c r="AL8" s="875"/>
      <c r="AM8" s="875"/>
      <c r="AP8" s="853"/>
      <c r="AQ8" s="856"/>
      <c r="AR8" s="856"/>
      <c r="AT8" s="856"/>
      <c r="AU8" s="855"/>
      <c r="AV8" s="855"/>
    </row>
    <row r="9" spans="1:48" ht="19.5" customHeight="1" thickBot="1">
      <c r="A9" s="848"/>
      <c r="B9" s="848"/>
      <c r="C9" s="848"/>
      <c r="D9" s="848"/>
      <c r="E9" s="848"/>
      <c r="F9" s="848"/>
      <c r="G9" s="848"/>
      <c r="H9" s="848"/>
      <c r="I9" s="848"/>
      <c r="J9" s="848"/>
      <c r="K9" s="848"/>
      <c r="L9" s="848"/>
      <c r="M9" s="848"/>
      <c r="N9" s="848"/>
      <c r="O9" s="848"/>
      <c r="P9" s="848"/>
      <c r="Q9" s="848"/>
      <c r="R9" s="848"/>
      <c r="AN9" s="876"/>
      <c r="AO9" s="876"/>
      <c r="AP9" s="876"/>
      <c r="AT9" s="876" t="s">
        <v>476</v>
      </c>
      <c r="AU9" s="876"/>
      <c r="AV9" s="876"/>
    </row>
    <row r="10" spans="1:48" s="886" customFormat="1" ht="15" customHeight="1">
      <c r="A10" s="877" t="s">
        <v>553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9"/>
      <c r="M10" s="880" t="s">
        <v>554</v>
      </c>
      <c r="N10" s="881"/>
      <c r="O10" s="881"/>
      <c r="P10" s="881"/>
      <c r="Q10" s="881"/>
      <c r="R10" s="881"/>
      <c r="S10" s="881"/>
      <c r="T10" s="881"/>
      <c r="U10" s="882"/>
      <c r="V10" s="880" t="s">
        <v>555</v>
      </c>
      <c r="W10" s="881"/>
      <c r="X10" s="881"/>
      <c r="Y10" s="881"/>
      <c r="Z10" s="881"/>
      <c r="AA10" s="882"/>
      <c r="AB10" s="883" t="s">
        <v>556</v>
      </c>
      <c r="AC10" s="884"/>
      <c r="AD10" s="884"/>
      <c r="AE10" s="884"/>
      <c r="AF10" s="884"/>
      <c r="AG10" s="884"/>
      <c r="AH10" s="884"/>
      <c r="AI10" s="884"/>
      <c r="AJ10" s="885"/>
      <c r="AK10" s="883" t="s">
        <v>557</v>
      </c>
      <c r="AL10" s="884"/>
      <c r="AM10" s="884"/>
      <c r="AN10" s="884"/>
      <c r="AO10" s="884"/>
      <c r="AP10" s="884"/>
      <c r="AQ10" s="877" t="s">
        <v>558</v>
      </c>
      <c r="AR10" s="878"/>
      <c r="AS10" s="878"/>
      <c r="AT10" s="878"/>
      <c r="AU10" s="878"/>
      <c r="AV10" s="879"/>
    </row>
    <row r="11" spans="1:48" s="886" customFormat="1" ht="15" customHeight="1">
      <c r="A11" s="887"/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9"/>
      <c r="M11" s="890"/>
      <c r="N11" s="891"/>
      <c r="O11" s="891"/>
      <c r="P11" s="891"/>
      <c r="Q11" s="891"/>
      <c r="R11" s="891"/>
      <c r="S11" s="891"/>
      <c r="T11" s="891"/>
      <c r="U11" s="892"/>
      <c r="V11" s="890"/>
      <c r="W11" s="891"/>
      <c r="X11" s="891"/>
      <c r="Y11" s="891"/>
      <c r="Z11" s="891"/>
      <c r="AA11" s="892"/>
      <c r="AB11" s="893"/>
      <c r="AC11" s="894"/>
      <c r="AD11" s="894"/>
      <c r="AE11" s="894"/>
      <c r="AF11" s="894"/>
      <c r="AG11" s="894"/>
      <c r="AH11" s="894"/>
      <c r="AI11" s="894"/>
      <c r="AJ11" s="895"/>
      <c r="AK11" s="893"/>
      <c r="AL11" s="894"/>
      <c r="AM11" s="894"/>
      <c r="AN11" s="894"/>
      <c r="AO11" s="894"/>
      <c r="AP11" s="894"/>
      <c r="AQ11" s="896"/>
      <c r="AR11" s="897"/>
      <c r="AS11" s="897"/>
      <c r="AT11" s="897"/>
      <c r="AU11" s="897"/>
      <c r="AV11" s="898"/>
    </row>
    <row r="12" spans="1:48" s="902" customFormat="1" ht="15" customHeight="1">
      <c r="A12" s="896"/>
      <c r="B12" s="897"/>
      <c r="C12" s="897"/>
      <c r="D12" s="897"/>
      <c r="E12" s="897"/>
      <c r="F12" s="897"/>
      <c r="G12" s="897"/>
      <c r="H12" s="897"/>
      <c r="I12" s="897"/>
      <c r="J12" s="897"/>
      <c r="K12" s="897"/>
      <c r="L12" s="898"/>
      <c r="M12" s="899" t="s">
        <v>559</v>
      </c>
      <c r="N12" s="900"/>
      <c r="O12" s="900"/>
      <c r="P12" s="900" t="s">
        <v>560</v>
      </c>
      <c r="Q12" s="900"/>
      <c r="R12" s="900"/>
      <c r="S12" s="900"/>
      <c r="T12" s="900"/>
      <c r="U12" s="901"/>
      <c r="V12" s="899" t="s">
        <v>559</v>
      </c>
      <c r="W12" s="900"/>
      <c r="X12" s="900"/>
      <c r="Y12" s="900" t="s">
        <v>560</v>
      </c>
      <c r="Z12" s="900"/>
      <c r="AA12" s="901"/>
      <c r="AB12" s="899" t="s">
        <v>559</v>
      </c>
      <c r="AC12" s="900"/>
      <c r="AD12" s="900"/>
      <c r="AE12" s="900" t="s">
        <v>560</v>
      </c>
      <c r="AF12" s="900"/>
      <c r="AG12" s="900"/>
      <c r="AH12" s="900"/>
      <c r="AI12" s="900"/>
      <c r="AJ12" s="901"/>
      <c r="AK12" s="899" t="s">
        <v>559</v>
      </c>
      <c r="AL12" s="900"/>
      <c r="AM12" s="900"/>
      <c r="AN12" s="900" t="s">
        <v>560</v>
      </c>
      <c r="AO12" s="900"/>
      <c r="AP12" s="900"/>
      <c r="AQ12" s="899" t="s">
        <v>559</v>
      </c>
      <c r="AR12" s="900"/>
      <c r="AS12" s="900"/>
      <c r="AT12" s="900" t="s">
        <v>560</v>
      </c>
      <c r="AU12" s="900"/>
      <c r="AV12" s="901"/>
    </row>
    <row r="13" spans="1:48" s="911" customFormat="1" ht="15" customHeight="1" thickBot="1">
      <c r="A13" s="903">
        <v>1</v>
      </c>
      <c r="B13" s="904"/>
      <c r="C13" s="904"/>
      <c r="D13" s="904"/>
      <c r="E13" s="904"/>
      <c r="F13" s="904"/>
      <c r="G13" s="904"/>
      <c r="H13" s="904"/>
      <c r="I13" s="904"/>
      <c r="J13" s="904"/>
      <c r="K13" s="904"/>
      <c r="L13" s="905"/>
      <c r="M13" s="906">
        <v>2</v>
      </c>
      <c r="N13" s="907"/>
      <c r="O13" s="907"/>
      <c r="P13" s="908">
        <v>3</v>
      </c>
      <c r="Q13" s="909"/>
      <c r="R13" s="909"/>
      <c r="S13" s="909"/>
      <c r="T13" s="909"/>
      <c r="U13" s="910"/>
      <c r="V13" s="906">
        <v>4</v>
      </c>
      <c r="W13" s="907"/>
      <c r="X13" s="907"/>
      <c r="Y13" s="908">
        <v>5</v>
      </c>
      <c r="Z13" s="909"/>
      <c r="AA13" s="910"/>
      <c r="AB13" s="906">
        <v>6</v>
      </c>
      <c r="AC13" s="907"/>
      <c r="AD13" s="907"/>
      <c r="AE13" s="908">
        <v>7</v>
      </c>
      <c r="AF13" s="909"/>
      <c r="AG13" s="909"/>
      <c r="AH13" s="909"/>
      <c r="AI13" s="909"/>
      <c r="AJ13" s="910"/>
      <c r="AK13" s="906">
        <v>8</v>
      </c>
      <c r="AL13" s="907"/>
      <c r="AM13" s="907"/>
      <c r="AN13" s="908">
        <v>9</v>
      </c>
      <c r="AO13" s="909"/>
      <c r="AP13" s="909"/>
      <c r="AQ13" s="906" t="s">
        <v>561</v>
      </c>
      <c r="AR13" s="907"/>
      <c r="AS13" s="907"/>
      <c r="AT13" s="908" t="s">
        <v>562</v>
      </c>
      <c r="AU13" s="909"/>
      <c r="AV13" s="910"/>
    </row>
    <row r="14" spans="1:48" ht="15" customHeight="1">
      <c r="A14" s="912" t="s">
        <v>563</v>
      </c>
      <c r="B14" s="913"/>
      <c r="C14" s="913"/>
      <c r="D14" s="913"/>
      <c r="E14" s="913"/>
      <c r="F14" s="914">
        <v>1</v>
      </c>
      <c r="G14" s="914">
        <v>0</v>
      </c>
      <c r="H14" s="914">
        <v>2</v>
      </c>
      <c r="I14" s="914">
        <v>0</v>
      </c>
      <c r="J14" s="914">
        <v>0</v>
      </c>
      <c r="K14" s="915">
        <v>0</v>
      </c>
      <c r="L14" s="915">
        <v>1</v>
      </c>
      <c r="M14" s="916">
        <v>105170</v>
      </c>
      <c r="N14" s="846"/>
      <c r="O14" s="917"/>
      <c r="P14" s="845">
        <v>72455467</v>
      </c>
      <c r="Q14" s="846"/>
      <c r="R14" s="846"/>
      <c r="S14" s="846"/>
      <c r="T14" s="846"/>
      <c r="U14" s="847"/>
      <c r="V14" s="916"/>
      <c r="W14" s="918"/>
      <c r="X14" s="919"/>
      <c r="Y14" s="845"/>
      <c r="Z14" s="918"/>
      <c r="AA14" s="920"/>
      <c r="AB14" s="916"/>
      <c r="AC14" s="918"/>
      <c r="AD14" s="919"/>
      <c r="AE14" s="845"/>
      <c r="AF14" s="846"/>
      <c r="AG14" s="846"/>
      <c r="AH14" s="846"/>
      <c r="AI14" s="846"/>
      <c r="AJ14" s="847"/>
      <c r="AK14" s="916"/>
      <c r="AL14" s="918"/>
      <c r="AM14" s="919"/>
      <c r="AN14" s="845"/>
      <c r="AO14" s="918"/>
      <c r="AP14" s="920"/>
      <c r="AQ14" s="921">
        <f aca="true" t="shared" si="0" ref="AQ14:AQ45">M14+V14</f>
        <v>105170</v>
      </c>
      <c r="AR14" s="921"/>
      <c r="AS14" s="921"/>
      <c r="AT14" s="922">
        <f aca="true" t="shared" si="1" ref="AT14:AT45">P14+Y14</f>
        <v>72455467</v>
      </c>
      <c r="AU14" s="923"/>
      <c r="AV14" s="924"/>
    </row>
    <row r="15" spans="1:48" ht="15" customHeight="1">
      <c r="A15" s="925" t="s">
        <v>564</v>
      </c>
      <c r="B15" s="926"/>
      <c r="C15" s="926"/>
      <c r="D15" s="926"/>
      <c r="E15" s="926"/>
      <c r="F15" s="927">
        <v>1</v>
      </c>
      <c r="G15" s="927">
        <v>0</v>
      </c>
      <c r="H15" s="927">
        <v>5</v>
      </c>
      <c r="I15" s="927">
        <v>0</v>
      </c>
      <c r="J15" s="927">
        <v>0</v>
      </c>
      <c r="K15" s="928">
        <v>0</v>
      </c>
      <c r="L15" s="928">
        <v>1</v>
      </c>
      <c r="M15" s="929">
        <v>1</v>
      </c>
      <c r="N15" s="930"/>
      <c r="O15" s="931"/>
      <c r="P15" s="932">
        <v>3500000</v>
      </c>
      <c r="Q15" s="930"/>
      <c r="R15" s="930"/>
      <c r="S15" s="930"/>
      <c r="T15" s="930"/>
      <c r="U15" s="933"/>
      <c r="V15" s="929"/>
      <c r="W15" s="930"/>
      <c r="X15" s="931"/>
      <c r="Y15" s="932"/>
      <c r="Z15" s="930"/>
      <c r="AA15" s="933"/>
      <c r="AB15" s="929"/>
      <c r="AC15" s="930"/>
      <c r="AD15" s="931"/>
      <c r="AE15" s="932"/>
      <c r="AF15" s="934"/>
      <c r="AG15" s="934"/>
      <c r="AH15" s="934"/>
      <c r="AI15" s="934"/>
      <c r="AJ15" s="935"/>
      <c r="AK15" s="929"/>
      <c r="AL15" s="930"/>
      <c r="AM15" s="931"/>
      <c r="AN15" s="932"/>
      <c r="AO15" s="930"/>
      <c r="AP15" s="933"/>
      <c r="AQ15" s="934">
        <f t="shared" si="0"/>
        <v>1</v>
      </c>
      <c r="AR15" s="934"/>
      <c r="AS15" s="934"/>
      <c r="AT15" s="932">
        <f t="shared" si="1"/>
        <v>3500000</v>
      </c>
      <c r="AU15" s="930"/>
      <c r="AV15" s="931"/>
    </row>
    <row r="16" spans="1:48" ht="15" customHeight="1">
      <c r="A16" s="925" t="s">
        <v>565</v>
      </c>
      <c r="B16" s="926"/>
      <c r="C16" s="926"/>
      <c r="D16" s="926"/>
      <c r="E16" s="926"/>
      <c r="F16" s="927">
        <v>1</v>
      </c>
      <c r="G16" s="927">
        <v>0</v>
      </c>
      <c r="H16" s="927">
        <v>5</v>
      </c>
      <c r="I16" s="927">
        <v>0</v>
      </c>
      <c r="J16" s="927">
        <v>0</v>
      </c>
      <c r="K16" s="927">
        <v>0</v>
      </c>
      <c r="L16" s="928">
        <v>2</v>
      </c>
      <c r="M16" s="929">
        <v>140737</v>
      </c>
      <c r="N16" s="930"/>
      <c r="O16" s="931"/>
      <c r="P16" s="932">
        <v>70931448</v>
      </c>
      <c r="Q16" s="930"/>
      <c r="R16" s="930"/>
      <c r="S16" s="930"/>
      <c r="T16" s="930"/>
      <c r="U16" s="933"/>
      <c r="V16" s="929"/>
      <c r="W16" s="930"/>
      <c r="X16" s="931"/>
      <c r="Y16" s="932"/>
      <c r="Z16" s="930"/>
      <c r="AA16" s="933"/>
      <c r="AB16" s="929"/>
      <c r="AC16" s="930"/>
      <c r="AD16" s="931"/>
      <c r="AE16" s="932"/>
      <c r="AF16" s="934"/>
      <c r="AG16" s="934"/>
      <c r="AH16" s="934"/>
      <c r="AI16" s="934"/>
      <c r="AJ16" s="935"/>
      <c r="AK16" s="929"/>
      <c r="AL16" s="930"/>
      <c r="AM16" s="931"/>
      <c r="AN16" s="932"/>
      <c r="AO16" s="930"/>
      <c r="AP16" s="933"/>
      <c r="AQ16" s="936">
        <f t="shared" si="0"/>
        <v>140737</v>
      </c>
      <c r="AR16" s="936"/>
      <c r="AS16" s="936"/>
      <c r="AT16" s="937">
        <f t="shared" si="1"/>
        <v>70931448</v>
      </c>
      <c r="AU16" s="938"/>
      <c r="AV16" s="939"/>
    </row>
    <row r="17" spans="1:48" ht="15" customHeight="1">
      <c r="A17" s="925" t="s">
        <v>566</v>
      </c>
      <c r="B17" s="926"/>
      <c r="C17" s="926"/>
      <c r="D17" s="926"/>
      <c r="E17" s="926"/>
      <c r="F17" s="927">
        <v>1</v>
      </c>
      <c r="G17" s="927">
        <v>0</v>
      </c>
      <c r="H17" s="927">
        <v>5</v>
      </c>
      <c r="I17" s="927">
        <v>0</v>
      </c>
      <c r="J17" s="927">
        <v>0</v>
      </c>
      <c r="K17" s="927">
        <v>0</v>
      </c>
      <c r="L17" s="928">
        <v>3</v>
      </c>
      <c r="M17" s="929">
        <v>105170</v>
      </c>
      <c r="N17" s="930"/>
      <c r="O17" s="931"/>
      <c r="P17" s="932">
        <v>49745410</v>
      </c>
      <c r="Q17" s="930"/>
      <c r="R17" s="930"/>
      <c r="S17" s="930"/>
      <c r="T17" s="930"/>
      <c r="U17" s="933"/>
      <c r="V17" s="929"/>
      <c r="W17" s="930"/>
      <c r="X17" s="931"/>
      <c r="Y17" s="932"/>
      <c r="Z17" s="930"/>
      <c r="AA17" s="933"/>
      <c r="AB17" s="929"/>
      <c r="AC17" s="930"/>
      <c r="AD17" s="931"/>
      <c r="AE17" s="932"/>
      <c r="AF17" s="934"/>
      <c r="AG17" s="934"/>
      <c r="AH17" s="934"/>
      <c r="AI17" s="934"/>
      <c r="AJ17" s="935"/>
      <c r="AK17" s="929"/>
      <c r="AL17" s="930"/>
      <c r="AM17" s="931"/>
      <c r="AN17" s="932"/>
      <c r="AO17" s="930"/>
      <c r="AP17" s="933"/>
      <c r="AQ17" s="934">
        <f t="shared" si="0"/>
        <v>105170</v>
      </c>
      <c r="AR17" s="934"/>
      <c r="AS17" s="934"/>
      <c r="AT17" s="932">
        <f t="shared" si="1"/>
        <v>49745410</v>
      </c>
      <c r="AU17" s="930"/>
      <c r="AV17" s="931"/>
    </row>
    <row r="18" spans="1:48" ht="15" customHeight="1">
      <c r="A18" s="940" t="s">
        <v>567</v>
      </c>
      <c r="B18" s="941"/>
      <c r="C18" s="941"/>
      <c r="D18" s="941"/>
      <c r="E18" s="942"/>
      <c r="F18" s="927">
        <v>1</v>
      </c>
      <c r="G18" s="927">
        <v>0</v>
      </c>
      <c r="H18" s="927">
        <v>9</v>
      </c>
      <c r="I18" s="927">
        <v>0</v>
      </c>
      <c r="J18" s="927">
        <v>0</v>
      </c>
      <c r="K18" s="927">
        <v>0</v>
      </c>
      <c r="L18" s="928">
        <v>1</v>
      </c>
      <c r="M18" s="929"/>
      <c r="N18" s="930"/>
      <c r="O18" s="931"/>
      <c r="P18" s="932">
        <v>419733470</v>
      </c>
      <c r="Q18" s="930"/>
      <c r="R18" s="930"/>
      <c r="S18" s="930"/>
      <c r="T18" s="930"/>
      <c r="U18" s="933"/>
      <c r="V18" s="929"/>
      <c r="W18" s="930"/>
      <c r="X18" s="931"/>
      <c r="Y18" s="932"/>
      <c r="Z18" s="930"/>
      <c r="AA18" s="933"/>
      <c r="AB18" s="929"/>
      <c r="AC18" s="930"/>
      <c r="AD18" s="931"/>
      <c r="AE18" s="932"/>
      <c r="AF18" s="934"/>
      <c r="AG18" s="934"/>
      <c r="AH18" s="934"/>
      <c r="AI18" s="934"/>
      <c r="AJ18" s="935"/>
      <c r="AK18" s="929"/>
      <c r="AL18" s="930"/>
      <c r="AM18" s="931"/>
      <c r="AN18" s="932"/>
      <c r="AO18" s="930"/>
      <c r="AP18" s="933"/>
      <c r="AQ18" s="936">
        <f t="shared" si="0"/>
        <v>0</v>
      </c>
      <c r="AR18" s="936"/>
      <c r="AS18" s="936"/>
      <c r="AT18" s="937">
        <f t="shared" si="1"/>
        <v>419733470</v>
      </c>
      <c r="AU18" s="938"/>
      <c r="AV18" s="939"/>
    </row>
    <row r="19" spans="1:48" ht="15" customHeight="1">
      <c r="A19" s="940" t="s">
        <v>568</v>
      </c>
      <c r="B19" s="941"/>
      <c r="C19" s="941"/>
      <c r="D19" s="941"/>
      <c r="E19" s="942"/>
      <c r="F19" s="927">
        <v>1</v>
      </c>
      <c r="G19" s="927">
        <v>1</v>
      </c>
      <c r="H19" s="927">
        <v>0</v>
      </c>
      <c r="I19" s="927">
        <v>0</v>
      </c>
      <c r="J19" s="927">
        <v>0</v>
      </c>
      <c r="K19" s="927">
        <v>0</v>
      </c>
      <c r="L19" s="928">
        <v>1</v>
      </c>
      <c r="M19" s="929">
        <v>105170</v>
      </c>
      <c r="N19" s="930"/>
      <c r="O19" s="931"/>
      <c r="P19" s="932">
        <v>120945500</v>
      </c>
      <c r="Q19" s="930"/>
      <c r="R19" s="930"/>
      <c r="S19" s="930"/>
      <c r="T19" s="930"/>
      <c r="U19" s="933"/>
      <c r="V19" s="929"/>
      <c r="W19" s="930"/>
      <c r="X19" s="931"/>
      <c r="Y19" s="932"/>
      <c r="Z19" s="930"/>
      <c r="AA19" s="933"/>
      <c r="AB19" s="929"/>
      <c r="AC19" s="930"/>
      <c r="AD19" s="931"/>
      <c r="AE19" s="932"/>
      <c r="AF19" s="934"/>
      <c r="AG19" s="934"/>
      <c r="AH19" s="934"/>
      <c r="AI19" s="934"/>
      <c r="AJ19" s="935"/>
      <c r="AK19" s="929"/>
      <c r="AL19" s="930"/>
      <c r="AM19" s="931"/>
      <c r="AN19" s="932"/>
      <c r="AO19" s="930"/>
      <c r="AP19" s="933"/>
      <c r="AQ19" s="934">
        <f t="shared" si="0"/>
        <v>105170</v>
      </c>
      <c r="AR19" s="934"/>
      <c r="AS19" s="934"/>
      <c r="AT19" s="932">
        <f t="shared" si="1"/>
        <v>120945500</v>
      </c>
      <c r="AU19" s="930"/>
      <c r="AV19" s="931"/>
    </row>
    <row r="20" spans="1:48" ht="15" customHeight="1">
      <c r="A20" s="940" t="s">
        <v>569</v>
      </c>
      <c r="B20" s="941"/>
      <c r="C20" s="941"/>
      <c r="D20" s="941"/>
      <c r="E20" s="942"/>
      <c r="F20" s="927">
        <v>1</v>
      </c>
      <c r="G20" s="927">
        <v>1</v>
      </c>
      <c r="H20" s="927">
        <v>2</v>
      </c>
      <c r="I20" s="927">
        <v>0</v>
      </c>
      <c r="J20" s="927">
        <v>0</v>
      </c>
      <c r="K20" s="927">
        <v>0</v>
      </c>
      <c r="L20" s="928">
        <v>1</v>
      </c>
      <c r="M20" s="929">
        <v>2</v>
      </c>
      <c r="N20" s="930"/>
      <c r="O20" s="931"/>
      <c r="P20" s="932">
        <v>7600000</v>
      </c>
      <c r="Q20" s="930"/>
      <c r="R20" s="930"/>
      <c r="S20" s="930"/>
      <c r="T20" s="930"/>
      <c r="U20" s="933"/>
      <c r="V20" s="929"/>
      <c r="W20" s="930"/>
      <c r="X20" s="931"/>
      <c r="Y20" s="932"/>
      <c r="Z20" s="930"/>
      <c r="AA20" s="933"/>
      <c r="AB20" s="929"/>
      <c r="AC20" s="930"/>
      <c r="AD20" s="931"/>
      <c r="AE20" s="932"/>
      <c r="AF20" s="934"/>
      <c r="AG20" s="934"/>
      <c r="AH20" s="934"/>
      <c r="AI20" s="934"/>
      <c r="AJ20" s="935"/>
      <c r="AK20" s="929"/>
      <c r="AL20" s="930"/>
      <c r="AM20" s="931"/>
      <c r="AN20" s="932"/>
      <c r="AO20" s="930"/>
      <c r="AP20" s="933"/>
      <c r="AQ20" s="936">
        <f t="shared" si="0"/>
        <v>2</v>
      </c>
      <c r="AR20" s="936"/>
      <c r="AS20" s="936"/>
      <c r="AT20" s="937">
        <f t="shared" si="1"/>
        <v>7600000</v>
      </c>
      <c r="AU20" s="938"/>
      <c r="AV20" s="939"/>
    </row>
    <row r="21" spans="1:48" ht="15" customHeight="1">
      <c r="A21" s="940" t="s">
        <v>570</v>
      </c>
      <c r="B21" s="941"/>
      <c r="C21" s="941"/>
      <c r="D21" s="941"/>
      <c r="E21" s="942"/>
      <c r="F21" s="927">
        <v>1</v>
      </c>
      <c r="G21" s="927">
        <v>1</v>
      </c>
      <c r="H21" s="927">
        <v>4</v>
      </c>
      <c r="I21" s="927">
        <v>0</v>
      </c>
      <c r="J21" s="927">
        <v>0</v>
      </c>
      <c r="K21" s="927">
        <v>0</v>
      </c>
      <c r="L21" s="928">
        <v>1</v>
      </c>
      <c r="M21" s="929">
        <v>61</v>
      </c>
      <c r="N21" s="930"/>
      <c r="O21" s="931"/>
      <c r="P21" s="932">
        <v>46921200</v>
      </c>
      <c r="Q21" s="930"/>
      <c r="R21" s="930"/>
      <c r="S21" s="930"/>
      <c r="T21" s="930"/>
      <c r="U21" s="933"/>
      <c r="V21" s="929"/>
      <c r="W21" s="930"/>
      <c r="X21" s="931"/>
      <c r="Y21" s="932"/>
      <c r="Z21" s="930"/>
      <c r="AA21" s="933"/>
      <c r="AB21" s="929"/>
      <c r="AC21" s="930"/>
      <c r="AD21" s="931"/>
      <c r="AE21" s="932"/>
      <c r="AF21" s="934"/>
      <c r="AG21" s="934"/>
      <c r="AH21" s="934"/>
      <c r="AI21" s="934"/>
      <c r="AJ21" s="935"/>
      <c r="AK21" s="929"/>
      <c r="AL21" s="930"/>
      <c r="AM21" s="931"/>
      <c r="AN21" s="932"/>
      <c r="AO21" s="930"/>
      <c r="AP21" s="933"/>
      <c r="AQ21" s="934">
        <f t="shared" si="0"/>
        <v>61</v>
      </c>
      <c r="AR21" s="934"/>
      <c r="AS21" s="934"/>
      <c r="AT21" s="932">
        <f t="shared" si="1"/>
        <v>46921200</v>
      </c>
      <c r="AU21" s="930"/>
      <c r="AV21" s="931"/>
    </row>
    <row r="22" spans="1:48" ht="15" customHeight="1">
      <c r="A22" s="940" t="s">
        <v>571</v>
      </c>
      <c r="B22" s="941"/>
      <c r="C22" s="941"/>
      <c r="D22" s="941"/>
      <c r="E22" s="942"/>
      <c r="F22" s="927">
        <v>1</v>
      </c>
      <c r="G22" s="927">
        <v>1</v>
      </c>
      <c r="H22" s="927">
        <v>6</v>
      </c>
      <c r="I22" s="927">
        <v>0</v>
      </c>
      <c r="J22" s="927">
        <v>0</v>
      </c>
      <c r="K22" s="927">
        <v>0</v>
      </c>
      <c r="L22" s="928">
        <v>1</v>
      </c>
      <c r="M22" s="929">
        <v>8</v>
      </c>
      <c r="N22" s="930"/>
      <c r="O22" s="931"/>
      <c r="P22" s="932">
        <v>6564800</v>
      </c>
      <c r="Q22" s="930"/>
      <c r="R22" s="930"/>
      <c r="S22" s="930"/>
      <c r="T22" s="930"/>
      <c r="U22" s="933"/>
      <c r="V22" s="929"/>
      <c r="W22" s="930"/>
      <c r="X22" s="931"/>
      <c r="Y22" s="932"/>
      <c r="Z22" s="930"/>
      <c r="AA22" s="933"/>
      <c r="AB22" s="929"/>
      <c r="AC22" s="930"/>
      <c r="AD22" s="931"/>
      <c r="AE22" s="932"/>
      <c r="AF22" s="934"/>
      <c r="AG22" s="934"/>
      <c r="AH22" s="934"/>
      <c r="AI22" s="934"/>
      <c r="AJ22" s="935"/>
      <c r="AK22" s="929"/>
      <c r="AL22" s="930"/>
      <c r="AM22" s="931"/>
      <c r="AN22" s="932"/>
      <c r="AO22" s="930"/>
      <c r="AP22" s="933"/>
      <c r="AQ22" s="936">
        <f t="shared" si="0"/>
        <v>8</v>
      </c>
      <c r="AR22" s="936"/>
      <c r="AS22" s="936"/>
      <c r="AT22" s="937">
        <f t="shared" si="1"/>
        <v>6564800</v>
      </c>
      <c r="AU22" s="938"/>
      <c r="AV22" s="939"/>
    </row>
    <row r="23" spans="1:48" ht="15" customHeight="1">
      <c r="A23" s="940" t="s">
        <v>572</v>
      </c>
      <c r="B23" s="941"/>
      <c r="C23" s="941"/>
      <c r="D23" s="941"/>
      <c r="E23" s="942"/>
      <c r="F23" s="927">
        <v>1</v>
      </c>
      <c r="G23" s="927">
        <v>1</v>
      </c>
      <c r="H23" s="927">
        <v>7</v>
      </c>
      <c r="I23" s="927">
        <v>0</v>
      </c>
      <c r="J23" s="927">
        <v>0</v>
      </c>
      <c r="K23" s="927">
        <v>0</v>
      </c>
      <c r="L23" s="928">
        <v>1</v>
      </c>
      <c r="M23" s="929">
        <v>338</v>
      </c>
      <c r="N23" s="930"/>
      <c r="O23" s="931"/>
      <c r="P23" s="932">
        <v>156460200</v>
      </c>
      <c r="Q23" s="930"/>
      <c r="R23" s="930"/>
      <c r="S23" s="930"/>
      <c r="T23" s="930"/>
      <c r="U23" s="933"/>
      <c r="V23" s="929"/>
      <c r="W23" s="930"/>
      <c r="X23" s="931"/>
      <c r="Y23" s="932"/>
      <c r="Z23" s="930"/>
      <c r="AA23" s="933"/>
      <c r="AB23" s="929"/>
      <c r="AC23" s="930"/>
      <c r="AD23" s="931"/>
      <c r="AE23" s="932"/>
      <c r="AF23" s="934"/>
      <c r="AG23" s="934"/>
      <c r="AH23" s="934"/>
      <c r="AI23" s="934"/>
      <c r="AJ23" s="935"/>
      <c r="AK23" s="929"/>
      <c r="AL23" s="930"/>
      <c r="AM23" s="931"/>
      <c r="AN23" s="932"/>
      <c r="AO23" s="930"/>
      <c r="AP23" s="933"/>
      <c r="AQ23" s="934">
        <f t="shared" si="0"/>
        <v>338</v>
      </c>
      <c r="AR23" s="934"/>
      <c r="AS23" s="934"/>
      <c r="AT23" s="932">
        <f t="shared" si="1"/>
        <v>156460200</v>
      </c>
      <c r="AU23" s="930"/>
      <c r="AV23" s="931"/>
    </row>
    <row r="24" spans="1:48" ht="15" customHeight="1">
      <c r="A24" s="940" t="s">
        <v>573</v>
      </c>
      <c r="B24" s="941"/>
      <c r="C24" s="941"/>
      <c r="D24" s="941"/>
      <c r="E24" s="942"/>
      <c r="F24" s="927">
        <v>1</v>
      </c>
      <c r="G24" s="927">
        <v>1</v>
      </c>
      <c r="H24" s="927">
        <v>7</v>
      </c>
      <c r="I24" s="927">
        <v>0</v>
      </c>
      <c r="J24" s="927">
        <v>0</v>
      </c>
      <c r="K24" s="927">
        <v>0</v>
      </c>
      <c r="L24" s="928">
        <v>3</v>
      </c>
      <c r="M24" s="929">
        <v>102</v>
      </c>
      <c r="N24" s="930"/>
      <c r="O24" s="931"/>
      <c r="P24" s="932">
        <v>3213000</v>
      </c>
      <c r="Q24" s="930"/>
      <c r="R24" s="930"/>
      <c r="S24" s="930"/>
      <c r="T24" s="930"/>
      <c r="U24" s="933"/>
      <c r="V24" s="929"/>
      <c r="W24" s="930"/>
      <c r="X24" s="931"/>
      <c r="Y24" s="932"/>
      <c r="Z24" s="930"/>
      <c r="AA24" s="933"/>
      <c r="AB24" s="929"/>
      <c r="AC24" s="930"/>
      <c r="AD24" s="931"/>
      <c r="AE24" s="932"/>
      <c r="AF24" s="934"/>
      <c r="AG24" s="934"/>
      <c r="AH24" s="934"/>
      <c r="AI24" s="934"/>
      <c r="AJ24" s="935"/>
      <c r="AK24" s="929"/>
      <c r="AL24" s="930"/>
      <c r="AM24" s="931"/>
      <c r="AN24" s="932"/>
      <c r="AO24" s="930"/>
      <c r="AP24" s="933"/>
      <c r="AQ24" s="934">
        <f t="shared" si="0"/>
        <v>102</v>
      </c>
      <c r="AR24" s="934"/>
      <c r="AS24" s="934"/>
      <c r="AT24" s="937">
        <f t="shared" si="1"/>
        <v>3213000</v>
      </c>
      <c r="AU24" s="938"/>
      <c r="AV24" s="939"/>
    </row>
    <row r="25" spans="1:48" ht="15" customHeight="1">
      <c r="A25" s="940" t="s">
        <v>574</v>
      </c>
      <c r="B25" s="941"/>
      <c r="C25" s="941"/>
      <c r="D25" s="941"/>
      <c r="E25" s="942"/>
      <c r="F25" s="927">
        <v>1</v>
      </c>
      <c r="G25" s="927">
        <v>2</v>
      </c>
      <c r="H25" s="927">
        <v>7</v>
      </c>
      <c r="I25" s="927">
        <v>0</v>
      </c>
      <c r="J25" s="927">
        <v>0</v>
      </c>
      <c r="K25" s="927">
        <v>0</v>
      </c>
      <c r="L25" s="928">
        <v>1</v>
      </c>
      <c r="M25" s="929">
        <v>105170</v>
      </c>
      <c r="N25" s="930"/>
      <c r="O25" s="931"/>
      <c r="P25" s="932">
        <v>129043590</v>
      </c>
      <c r="Q25" s="930"/>
      <c r="R25" s="930"/>
      <c r="S25" s="930"/>
      <c r="T25" s="930"/>
      <c r="U25" s="933"/>
      <c r="V25" s="929"/>
      <c r="W25" s="930"/>
      <c r="X25" s="931"/>
      <c r="Y25" s="932"/>
      <c r="Z25" s="930"/>
      <c r="AA25" s="933"/>
      <c r="AB25" s="929"/>
      <c r="AC25" s="930"/>
      <c r="AD25" s="931"/>
      <c r="AE25" s="932"/>
      <c r="AF25" s="934"/>
      <c r="AG25" s="934"/>
      <c r="AH25" s="934"/>
      <c r="AI25" s="934"/>
      <c r="AJ25" s="935"/>
      <c r="AK25" s="929"/>
      <c r="AL25" s="930"/>
      <c r="AM25" s="931"/>
      <c r="AN25" s="932"/>
      <c r="AO25" s="930"/>
      <c r="AP25" s="933"/>
      <c r="AQ25" s="934">
        <f t="shared" si="0"/>
        <v>105170</v>
      </c>
      <c r="AR25" s="934"/>
      <c r="AS25" s="934"/>
      <c r="AT25" s="932">
        <f t="shared" si="1"/>
        <v>129043590</v>
      </c>
      <c r="AU25" s="930"/>
      <c r="AV25" s="931"/>
    </row>
    <row r="26" spans="1:48" ht="15" customHeight="1">
      <c r="A26" s="940" t="s">
        <v>575</v>
      </c>
      <c r="B26" s="941"/>
      <c r="C26" s="941"/>
      <c r="D26" s="941"/>
      <c r="E26" s="942"/>
      <c r="F26" s="927">
        <v>1</v>
      </c>
      <c r="G26" s="927">
        <v>2</v>
      </c>
      <c r="H26" s="927">
        <v>9</v>
      </c>
      <c r="I26" s="927">
        <v>0</v>
      </c>
      <c r="J26" s="927">
        <v>0</v>
      </c>
      <c r="K26" s="927">
        <v>0</v>
      </c>
      <c r="L26" s="928">
        <v>1</v>
      </c>
      <c r="M26" s="929">
        <v>105170</v>
      </c>
      <c r="N26" s="930"/>
      <c r="O26" s="931"/>
      <c r="P26" s="932">
        <v>23032230</v>
      </c>
      <c r="Q26" s="930"/>
      <c r="R26" s="930"/>
      <c r="S26" s="930"/>
      <c r="T26" s="930"/>
      <c r="U26" s="933"/>
      <c r="V26" s="929"/>
      <c r="W26" s="930"/>
      <c r="X26" s="931"/>
      <c r="Y26" s="932"/>
      <c r="Z26" s="930"/>
      <c r="AA26" s="933"/>
      <c r="AB26" s="929"/>
      <c r="AC26" s="930"/>
      <c r="AD26" s="931"/>
      <c r="AE26" s="932"/>
      <c r="AF26" s="934"/>
      <c r="AG26" s="934"/>
      <c r="AH26" s="934"/>
      <c r="AI26" s="934"/>
      <c r="AJ26" s="935"/>
      <c r="AK26" s="929"/>
      <c r="AL26" s="930"/>
      <c r="AM26" s="931"/>
      <c r="AN26" s="932"/>
      <c r="AO26" s="930"/>
      <c r="AP26" s="933"/>
      <c r="AQ26" s="934">
        <f t="shared" si="0"/>
        <v>105170</v>
      </c>
      <c r="AR26" s="934"/>
      <c r="AS26" s="934"/>
      <c r="AT26" s="937">
        <f t="shared" si="1"/>
        <v>23032230</v>
      </c>
      <c r="AU26" s="938"/>
      <c r="AV26" s="939"/>
    </row>
    <row r="27" spans="1:48" ht="15" customHeight="1">
      <c r="A27" s="940" t="s">
        <v>576</v>
      </c>
      <c r="B27" s="941"/>
      <c r="C27" s="941"/>
      <c r="D27" s="941"/>
      <c r="E27" s="942"/>
      <c r="F27" s="927">
        <v>1</v>
      </c>
      <c r="G27" s="927">
        <v>1</v>
      </c>
      <c r="H27" s="927">
        <v>1</v>
      </c>
      <c r="I27" s="927">
        <v>0</v>
      </c>
      <c r="J27" s="927">
        <v>0</v>
      </c>
      <c r="K27" s="927">
        <v>0</v>
      </c>
      <c r="L27" s="928">
        <v>1</v>
      </c>
      <c r="M27" s="929">
        <v>105170</v>
      </c>
      <c r="N27" s="930"/>
      <c r="O27" s="931"/>
      <c r="P27" s="932">
        <v>68360500</v>
      </c>
      <c r="Q27" s="930"/>
      <c r="R27" s="930"/>
      <c r="S27" s="930"/>
      <c r="T27" s="930"/>
      <c r="U27" s="933"/>
      <c r="V27" s="929"/>
      <c r="W27" s="930"/>
      <c r="X27" s="931"/>
      <c r="Y27" s="932"/>
      <c r="Z27" s="930"/>
      <c r="AA27" s="933"/>
      <c r="AB27" s="929"/>
      <c r="AC27" s="930"/>
      <c r="AD27" s="931"/>
      <c r="AE27" s="932"/>
      <c r="AF27" s="934"/>
      <c r="AG27" s="934"/>
      <c r="AH27" s="934"/>
      <c r="AI27" s="934"/>
      <c r="AJ27" s="935"/>
      <c r="AK27" s="929"/>
      <c r="AL27" s="930"/>
      <c r="AM27" s="931"/>
      <c r="AN27" s="932"/>
      <c r="AO27" s="930"/>
      <c r="AP27" s="933"/>
      <c r="AQ27" s="934">
        <f t="shared" si="0"/>
        <v>105170</v>
      </c>
      <c r="AR27" s="934"/>
      <c r="AS27" s="934"/>
      <c r="AT27" s="932">
        <f t="shared" si="1"/>
        <v>68360500</v>
      </c>
      <c r="AU27" s="930"/>
      <c r="AV27" s="931"/>
    </row>
    <row r="28" spans="1:48" ht="15" customHeight="1">
      <c r="A28" s="925" t="s">
        <v>577</v>
      </c>
      <c r="B28" s="926"/>
      <c r="C28" s="926"/>
      <c r="D28" s="926"/>
      <c r="E28" s="926"/>
      <c r="F28" s="927">
        <v>1</v>
      </c>
      <c r="G28" s="927">
        <v>1</v>
      </c>
      <c r="H28" s="927">
        <v>1</v>
      </c>
      <c r="I28" s="927">
        <v>0</v>
      </c>
      <c r="J28" s="927">
        <v>0</v>
      </c>
      <c r="K28" s="927">
        <v>0</v>
      </c>
      <c r="L28" s="928">
        <v>2</v>
      </c>
      <c r="M28" s="929">
        <v>1210</v>
      </c>
      <c r="N28" s="930"/>
      <c r="O28" s="931"/>
      <c r="P28" s="932">
        <v>91476000</v>
      </c>
      <c r="Q28" s="930"/>
      <c r="R28" s="930"/>
      <c r="S28" s="930"/>
      <c r="T28" s="930"/>
      <c r="U28" s="933"/>
      <c r="V28" s="929"/>
      <c r="W28" s="930"/>
      <c r="X28" s="931"/>
      <c r="Y28" s="932"/>
      <c r="Z28" s="930"/>
      <c r="AA28" s="933"/>
      <c r="AB28" s="929"/>
      <c r="AC28" s="930"/>
      <c r="AD28" s="931"/>
      <c r="AE28" s="932"/>
      <c r="AF28" s="934"/>
      <c r="AG28" s="934"/>
      <c r="AH28" s="934"/>
      <c r="AI28" s="934"/>
      <c r="AJ28" s="935"/>
      <c r="AK28" s="929"/>
      <c r="AL28" s="930"/>
      <c r="AM28" s="931"/>
      <c r="AN28" s="932"/>
      <c r="AO28" s="930"/>
      <c r="AP28" s="933"/>
      <c r="AQ28" s="934">
        <f t="shared" si="0"/>
        <v>1210</v>
      </c>
      <c r="AR28" s="934"/>
      <c r="AS28" s="934"/>
      <c r="AT28" s="937">
        <f t="shared" si="1"/>
        <v>91476000</v>
      </c>
      <c r="AU28" s="938"/>
      <c r="AV28" s="939"/>
    </row>
    <row r="29" spans="1:48" ht="15" customHeight="1">
      <c r="A29" s="940" t="s">
        <v>578</v>
      </c>
      <c r="B29" s="941"/>
      <c r="C29" s="941"/>
      <c r="D29" s="941"/>
      <c r="E29" s="942"/>
      <c r="F29" s="927">
        <v>0</v>
      </c>
      <c r="G29" s="927">
        <v>1</v>
      </c>
      <c r="H29" s="927">
        <v>1</v>
      </c>
      <c r="I29" s="927">
        <v>1</v>
      </c>
      <c r="J29" s="927">
        <v>0</v>
      </c>
      <c r="K29" s="927">
        <v>0</v>
      </c>
      <c r="L29" s="928">
        <v>3</v>
      </c>
      <c r="M29" s="929">
        <v>157</v>
      </c>
      <c r="N29" s="930"/>
      <c r="O29" s="931"/>
      <c r="P29" s="932">
        <v>18840000</v>
      </c>
      <c r="Q29" s="930"/>
      <c r="R29" s="930"/>
      <c r="S29" s="930"/>
      <c r="T29" s="930"/>
      <c r="U29" s="933"/>
      <c r="V29" s="929"/>
      <c r="W29" s="930"/>
      <c r="X29" s="931"/>
      <c r="Y29" s="932"/>
      <c r="Z29" s="930"/>
      <c r="AA29" s="933"/>
      <c r="AB29" s="929"/>
      <c r="AC29" s="930"/>
      <c r="AD29" s="931"/>
      <c r="AE29" s="932"/>
      <c r="AF29" s="934"/>
      <c r="AG29" s="934"/>
      <c r="AH29" s="934"/>
      <c r="AI29" s="934"/>
      <c r="AJ29" s="935"/>
      <c r="AK29" s="929"/>
      <c r="AL29" s="930"/>
      <c r="AM29" s="931"/>
      <c r="AN29" s="932"/>
      <c r="AO29" s="930"/>
      <c r="AP29" s="933"/>
      <c r="AQ29" s="934">
        <f t="shared" si="0"/>
        <v>157</v>
      </c>
      <c r="AR29" s="934"/>
      <c r="AS29" s="934"/>
      <c r="AT29" s="932">
        <f t="shared" si="1"/>
        <v>18840000</v>
      </c>
      <c r="AU29" s="930"/>
      <c r="AV29" s="931"/>
    </row>
    <row r="30" spans="1:48" ht="15" customHeight="1">
      <c r="A30" s="940" t="s">
        <v>579</v>
      </c>
      <c r="B30" s="941"/>
      <c r="C30" s="941"/>
      <c r="D30" s="941"/>
      <c r="E30" s="942"/>
      <c r="F30" s="927">
        <v>1</v>
      </c>
      <c r="G30" s="927">
        <v>1</v>
      </c>
      <c r="H30" s="927">
        <v>1</v>
      </c>
      <c r="I30" s="927">
        <v>0</v>
      </c>
      <c r="J30" s="927">
        <v>0</v>
      </c>
      <c r="K30" s="927">
        <v>0</v>
      </c>
      <c r="L30" s="928">
        <v>6</v>
      </c>
      <c r="M30" s="929"/>
      <c r="N30" s="930"/>
      <c r="O30" s="931"/>
      <c r="P30" s="932"/>
      <c r="Q30" s="930"/>
      <c r="R30" s="930"/>
      <c r="S30" s="930"/>
      <c r="T30" s="930"/>
      <c r="U30" s="933"/>
      <c r="V30" s="929">
        <v>105170</v>
      </c>
      <c r="W30" s="930"/>
      <c r="X30" s="931"/>
      <c r="Y30" s="932">
        <v>18299580</v>
      </c>
      <c r="Z30" s="930"/>
      <c r="AA30" s="933"/>
      <c r="AB30" s="929"/>
      <c r="AC30" s="930"/>
      <c r="AD30" s="931"/>
      <c r="AE30" s="932"/>
      <c r="AF30" s="934"/>
      <c r="AG30" s="934"/>
      <c r="AH30" s="934"/>
      <c r="AI30" s="934"/>
      <c r="AJ30" s="935"/>
      <c r="AK30" s="929"/>
      <c r="AL30" s="930"/>
      <c r="AM30" s="931"/>
      <c r="AN30" s="932"/>
      <c r="AO30" s="930"/>
      <c r="AP30" s="933"/>
      <c r="AQ30" s="934">
        <f t="shared" si="0"/>
        <v>105170</v>
      </c>
      <c r="AR30" s="934"/>
      <c r="AS30" s="934"/>
      <c r="AT30" s="932">
        <f t="shared" si="1"/>
        <v>18299580</v>
      </c>
      <c r="AU30" s="930"/>
      <c r="AV30" s="931"/>
    </row>
    <row r="31" spans="1:48" ht="15" customHeight="1">
      <c r="A31" s="940" t="s">
        <v>580</v>
      </c>
      <c r="B31" s="943"/>
      <c r="C31" s="943"/>
      <c r="D31" s="943"/>
      <c r="E31" s="944"/>
      <c r="F31" s="927">
        <v>1</v>
      </c>
      <c r="G31" s="927">
        <v>1</v>
      </c>
      <c r="H31" s="927">
        <v>1</v>
      </c>
      <c r="I31" s="927">
        <v>0</v>
      </c>
      <c r="J31" s="927">
        <v>0</v>
      </c>
      <c r="K31" s="927">
        <v>0</v>
      </c>
      <c r="L31" s="928">
        <v>7</v>
      </c>
      <c r="M31" s="929">
        <v>12</v>
      </c>
      <c r="N31" s="930"/>
      <c r="O31" s="931"/>
      <c r="P31" s="932">
        <v>10200000</v>
      </c>
      <c r="Q31" s="930"/>
      <c r="R31" s="930"/>
      <c r="S31" s="930"/>
      <c r="T31" s="930"/>
      <c r="U31" s="933"/>
      <c r="V31" s="945"/>
      <c r="W31" s="946"/>
      <c r="X31" s="947"/>
      <c r="Y31" s="948"/>
      <c r="Z31" s="946"/>
      <c r="AA31" s="949"/>
      <c r="AB31" s="929"/>
      <c r="AC31" s="930"/>
      <c r="AD31" s="931"/>
      <c r="AE31" s="932"/>
      <c r="AF31" s="934"/>
      <c r="AG31" s="934"/>
      <c r="AH31" s="934"/>
      <c r="AI31" s="934"/>
      <c r="AJ31" s="935"/>
      <c r="AK31" s="929"/>
      <c r="AL31" s="930"/>
      <c r="AM31" s="931"/>
      <c r="AN31" s="932"/>
      <c r="AO31" s="930"/>
      <c r="AP31" s="933"/>
      <c r="AQ31" s="934">
        <f t="shared" si="0"/>
        <v>12</v>
      </c>
      <c r="AR31" s="934"/>
      <c r="AS31" s="934"/>
      <c r="AT31" s="932">
        <f t="shared" si="1"/>
        <v>10200000</v>
      </c>
      <c r="AU31" s="930"/>
      <c r="AV31" s="931"/>
    </row>
    <row r="32" spans="1:48" ht="15" customHeight="1">
      <c r="A32" s="940" t="s">
        <v>581</v>
      </c>
      <c r="B32" s="943"/>
      <c r="C32" s="943"/>
      <c r="D32" s="943"/>
      <c r="E32" s="944"/>
      <c r="F32" s="927">
        <v>1</v>
      </c>
      <c r="G32" s="927">
        <v>1</v>
      </c>
      <c r="H32" s="927">
        <v>1</v>
      </c>
      <c r="I32" s="927">
        <v>0</v>
      </c>
      <c r="J32" s="927">
        <v>0</v>
      </c>
      <c r="K32" s="927">
        <v>0</v>
      </c>
      <c r="L32" s="928">
        <v>9</v>
      </c>
      <c r="M32" s="929">
        <v>12</v>
      </c>
      <c r="N32" s="930"/>
      <c r="O32" s="931"/>
      <c r="P32" s="932">
        <v>6300000</v>
      </c>
      <c r="Q32" s="930"/>
      <c r="R32" s="930"/>
      <c r="S32" s="930"/>
      <c r="T32" s="930"/>
      <c r="U32" s="933"/>
      <c r="V32" s="945"/>
      <c r="W32" s="946"/>
      <c r="X32" s="947"/>
      <c r="Y32" s="948"/>
      <c r="Z32" s="946"/>
      <c r="AA32" s="949"/>
      <c r="AB32" s="929"/>
      <c r="AC32" s="930"/>
      <c r="AD32" s="931"/>
      <c r="AE32" s="932"/>
      <c r="AF32" s="934"/>
      <c r="AG32" s="934"/>
      <c r="AH32" s="934"/>
      <c r="AI32" s="934"/>
      <c r="AJ32" s="935"/>
      <c r="AK32" s="929"/>
      <c r="AL32" s="930"/>
      <c r="AM32" s="931"/>
      <c r="AN32" s="932"/>
      <c r="AO32" s="930"/>
      <c r="AP32" s="933"/>
      <c r="AQ32" s="934">
        <f t="shared" si="0"/>
        <v>12</v>
      </c>
      <c r="AR32" s="934"/>
      <c r="AS32" s="934"/>
      <c r="AT32" s="932">
        <f t="shared" si="1"/>
        <v>6300000</v>
      </c>
      <c r="AU32" s="930"/>
      <c r="AV32" s="931"/>
    </row>
    <row r="33" spans="1:48" ht="15" customHeight="1">
      <c r="A33" s="940" t="s">
        <v>582</v>
      </c>
      <c r="B33" s="943"/>
      <c r="C33" s="943"/>
      <c r="D33" s="943"/>
      <c r="E33" s="944"/>
      <c r="F33" s="927">
        <v>1</v>
      </c>
      <c r="G33" s="927">
        <v>1</v>
      </c>
      <c r="H33" s="927">
        <v>1</v>
      </c>
      <c r="I33" s="927">
        <v>0</v>
      </c>
      <c r="J33" s="927">
        <v>0</v>
      </c>
      <c r="K33" s="927">
        <v>1</v>
      </c>
      <c r="L33" s="928">
        <v>0</v>
      </c>
      <c r="M33" s="929">
        <v>63</v>
      </c>
      <c r="N33" s="930"/>
      <c r="O33" s="931"/>
      <c r="P33" s="932">
        <v>3906000</v>
      </c>
      <c r="Q33" s="930"/>
      <c r="R33" s="930"/>
      <c r="S33" s="930"/>
      <c r="T33" s="930"/>
      <c r="U33" s="933"/>
      <c r="V33" s="945"/>
      <c r="W33" s="946"/>
      <c r="X33" s="947"/>
      <c r="Y33" s="948"/>
      <c r="Z33" s="946"/>
      <c r="AA33" s="949"/>
      <c r="AB33" s="929"/>
      <c r="AC33" s="930"/>
      <c r="AD33" s="931"/>
      <c r="AE33" s="932"/>
      <c r="AF33" s="934"/>
      <c r="AG33" s="934"/>
      <c r="AH33" s="934"/>
      <c r="AI33" s="934"/>
      <c r="AJ33" s="935"/>
      <c r="AK33" s="929"/>
      <c r="AL33" s="930"/>
      <c r="AM33" s="931"/>
      <c r="AN33" s="932"/>
      <c r="AO33" s="930"/>
      <c r="AP33" s="933"/>
      <c r="AQ33" s="934">
        <f t="shared" si="0"/>
        <v>63</v>
      </c>
      <c r="AR33" s="934"/>
      <c r="AS33" s="934"/>
      <c r="AT33" s="932">
        <f t="shared" si="1"/>
        <v>3906000</v>
      </c>
      <c r="AU33" s="930"/>
      <c r="AV33" s="931"/>
    </row>
    <row r="34" spans="1:48" ht="15" customHeight="1">
      <c r="A34" s="940" t="s">
        <v>583</v>
      </c>
      <c r="B34" s="943"/>
      <c r="C34" s="943"/>
      <c r="D34" s="943"/>
      <c r="E34" s="944"/>
      <c r="F34" s="927">
        <v>1</v>
      </c>
      <c r="G34" s="927">
        <v>1</v>
      </c>
      <c r="H34" s="927">
        <v>1</v>
      </c>
      <c r="I34" s="927">
        <v>0</v>
      </c>
      <c r="J34" s="927">
        <v>0</v>
      </c>
      <c r="K34" s="927">
        <v>1</v>
      </c>
      <c r="L34" s="928">
        <v>1</v>
      </c>
      <c r="M34" s="929">
        <v>840</v>
      </c>
      <c r="N34" s="930"/>
      <c r="O34" s="931"/>
      <c r="P34" s="932">
        <v>168000000</v>
      </c>
      <c r="Q34" s="930"/>
      <c r="R34" s="930"/>
      <c r="S34" s="930"/>
      <c r="T34" s="930"/>
      <c r="U34" s="933"/>
      <c r="V34" s="945"/>
      <c r="W34" s="946"/>
      <c r="X34" s="947"/>
      <c r="Y34" s="948"/>
      <c r="Z34" s="946"/>
      <c r="AA34" s="949"/>
      <c r="AB34" s="929"/>
      <c r="AC34" s="930"/>
      <c r="AD34" s="931"/>
      <c r="AE34" s="932"/>
      <c r="AF34" s="934"/>
      <c r="AG34" s="934"/>
      <c r="AH34" s="934"/>
      <c r="AI34" s="934"/>
      <c r="AJ34" s="935"/>
      <c r="AK34" s="929"/>
      <c r="AL34" s="930"/>
      <c r="AM34" s="931"/>
      <c r="AN34" s="932"/>
      <c r="AO34" s="930"/>
      <c r="AP34" s="933"/>
      <c r="AQ34" s="934">
        <f t="shared" si="0"/>
        <v>840</v>
      </c>
      <c r="AR34" s="934"/>
      <c r="AS34" s="934"/>
      <c r="AT34" s="932">
        <f t="shared" si="1"/>
        <v>168000000</v>
      </c>
      <c r="AU34" s="930"/>
      <c r="AV34" s="931"/>
    </row>
    <row r="35" spans="1:48" ht="15" customHeight="1">
      <c r="A35" s="940" t="s">
        <v>584</v>
      </c>
      <c r="B35" s="943"/>
      <c r="C35" s="943"/>
      <c r="D35" s="943"/>
      <c r="E35" s="944"/>
      <c r="F35" s="927">
        <v>1</v>
      </c>
      <c r="G35" s="927">
        <v>1</v>
      </c>
      <c r="H35" s="927">
        <v>1</v>
      </c>
      <c r="I35" s="927">
        <v>0</v>
      </c>
      <c r="J35" s="927">
        <v>0</v>
      </c>
      <c r="K35" s="927">
        <v>1</v>
      </c>
      <c r="L35" s="928">
        <v>2</v>
      </c>
      <c r="M35" s="929">
        <v>20</v>
      </c>
      <c r="N35" s="930"/>
      <c r="O35" s="931"/>
      <c r="P35" s="932">
        <v>9302000</v>
      </c>
      <c r="Q35" s="930"/>
      <c r="R35" s="930"/>
      <c r="S35" s="930"/>
      <c r="T35" s="930"/>
      <c r="U35" s="933"/>
      <c r="V35" s="945"/>
      <c r="W35" s="946"/>
      <c r="X35" s="947"/>
      <c r="Y35" s="948"/>
      <c r="Z35" s="946"/>
      <c r="AA35" s="949"/>
      <c r="AB35" s="929"/>
      <c r="AC35" s="930"/>
      <c r="AD35" s="931"/>
      <c r="AE35" s="932"/>
      <c r="AF35" s="934"/>
      <c r="AG35" s="934"/>
      <c r="AH35" s="934"/>
      <c r="AI35" s="934"/>
      <c r="AJ35" s="935"/>
      <c r="AK35" s="929"/>
      <c r="AL35" s="930"/>
      <c r="AM35" s="931"/>
      <c r="AN35" s="932"/>
      <c r="AO35" s="930"/>
      <c r="AP35" s="933"/>
      <c r="AQ35" s="934">
        <f t="shared" si="0"/>
        <v>20</v>
      </c>
      <c r="AR35" s="934"/>
      <c r="AS35" s="934"/>
      <c r="AT35" s="932">
        <f t="shared" si="1"/>
        <v>9302000</v>
      </c>
      <c r="AU35" s="930"/>
      <c r="AV35" s="931"/>
    </row>
    <row r="36" spans="1:48" ht="15" customHeight="1">
      <c r="A36" s="940" t="s">
        <v>585</v>
      </c>
      <c r="B36" s="943"/>
      <c r="C36" s="943"/>
      <c r="D36" s="943"/>
      <c r="E36" s="944"/>
      <c r="F36" s="927">
        <v>1</v>
      </c>
      <c r="G36" s="927">
        <v>1</v>
      </c>
      <c r="H36" s="927">
        <v>1</v>
      </c>
      <c r="I36" s="927">
        <v>0</v>
      </c>
      <c r="J36" s="927">
        <v>0</v>
      </c>
      <c r="K36" s="927">
        <v>1</v>
      </c>
      <c r="L36" s="928">
        <v>3</v>
      </c>
      <c r="M36" s="929">
        <v>12</v>
      </c>
      <c r="N36" s="930"/>
      <c r="O36" s="931"/>
      <c r="P36" s="932">
        <v>2640000</v>
      </c>
      <c r="Q36" s="930"/>
      <c r="R36" s="930"/>
      <c r="S36" s="930"/>
      <c r="T36" s="930"/>
      <c r="U36" s="933"/>
      <c r="V36" s="945"/>
      <c r="W36" s="946"/>
      <c r="X36" s="947"/>
      <c r="Y36" s="948"/>
      <c r="Z36" s="946"/>
      <c r="AA36" s="949"/>
      <c r="AB36" s="929"/>
      <c r="AC36" s="930"/>
      <c r="AD36" s="931"/>
      <c r="AE36" s="932"/>
      <c r="AF36" s="934"/>
      <c r="AG36" s="934"/>
      <c r="AH36" s="934"/>
      <c r="AI36" s="934"/>
      <c r="AJ36" s="935"/>
      <c r="AK36" s="929"/>
      <c r="AL36" s="930"/>
      <c r="AM36" s="931"/>
      <c r="AN36" s="932"/>
      <c r="AO36" s="930"/>
      <c r="AP36" s="933"/>
      <c r="AQ36" s="934">
        <f t="shared" si="0"/>
        <v>12</v>
      </c>
      <c r="AR36" s="934"/>
      <c r="AS36" s="934"/>
      <c r="AT36" s="932">
        <f t="shared" si="1"/>
        <v>2640000</v>
      </c>
      <c r="AU36" s="930"/>
      <c r="AV36" s="931"/>
    </row>
    <row r="37" spans="1:48" ht="15" customHeight="1">
      <c r="A37" s="940" t="s">
        <v>586</v>
      </c>
      <c r="B37" s="943"/>
      <c r="C37" s="943"/>
      <c r="D37" s="943"/>
      <c r="E37" s="944"/>
      <c r="F37" s="927">
        <v>1</v>
      </c>
      <c r="G37" s="927">
        <v>1</v>
      </c>
      <c r="H37" s="927">
        <v>9</v>
      </c>
      <c r="I37" s="927">
        <v>0</v>
      </c>
      <c r="J37" s="927">
        <v>0</v>
      </c>
      <c r="K37" s="927">
        <v>0</v>
      </c>
      <c r="L37" s="928">
        <v>1</v>
      </c>
      <c r="M37" s="929">
        <v>2179</v>
      </c>
      <c r="N37" s="930"/>
      <c r="O37" s="931"/>
      <c r="P37" s="932">
        <v>433621000</v>
      </c>
      <c r="Q37" s="930"/>
      <c r="R37" s="930"/>
      <c r="S37" s="930"/>
      <c r="T37" s="930"/>
      <c r="U37" s="933"/>
      <c r="V37" s="929">
        <v>63</v>
      </c>
      <c r="W37" s="930"/>
      <c r="X37" s="931"/>
      <c r="Y37" s="932">
        <v>12537000</v>
      </c>
      <c r="Z37" s="930"/>
      <c r="AA37" s="933"/>
      <c r="AB37" s="929"/>
      <c r="AC37" s="930"/>
      <c r="AD37" s="931"/>
      <c r="AE37" s="932"/>
      <c r="AF37" s="934"/>
      <c r="AG37" s="934"/>
      <c r="AH37" s="934"/>
      <c r="AI37" s="934"/>
      <c r="AJ37" s="935"/>
      <c r="AK37" s="929"/>
      <c r="AL37" s="930"/>
      <c r="AM37" s="931"/>
      <c r="AN37" s="932"/>
      <c r="AO37" s="930"/>
      <c r="AP37" s="933"/>
      <c r="AQ37" s="934">
        <f t="shared" si="0"/>
        <v>2242</v>
      </c>
      <c r="AR37" s="934"/>
      <c r="AS37" s="934"/>
      <c r="AT37" s="932">
        <f t="shared" si="1"/>
        <v>446158000</v>
      </c>
      <c r="AU37" s="930"/>
      <c r="AV37" s="931"/>
    </row>
    <row r="38" spans="1:48" ht="15" customHeight="1">
      <c r="A38" s="940" t="s">
        <v>587</v>
      </c>
      <c r="B38" s="943"/>
      <c r="C38" s="943"/>
      <c r="D38" s="943"/>
      <c r="E38" s="944"/>
      <c r="F38" s="927">
        <v>1</v>
      </c>
      <c r="G38" s="927">
        <v>1</v>
      </c>
      <c r="H38" s="927">
        <v>9</v>
      </c>
      <c r="I38" s="927">
        <v>0</v>
      </c>
      <c r="J38" s="927">
        <v>0</v>
      </c>
      <c r="K38" s="927">
        <v>0</v>
      </c>
      <c r="L38" s="928">
        <v>2</v>
      </c>
      <c r="M38" s="929">
        <v>703</v>
      </c>
      <c r="N38" s="930"/>
      <c r="O38" s="931"/>
      <c r="P38" s="932">
        <v>7030000</v>
      </c>
      <c r="Q38" s="930"/>
      <c r="R38" s="930"/>
      <c r="S38" s="930"/>
      <c r="T38" s="930"/>
      <c r="U38" s="933"/>
      <c r="V38" s="945"/>
      <c r="W38" s="946"/>
      <c r="X38" s="947"/>
      <c r="Y38" s="948"/>
      <c r="Z38" s="946"/>
      <c r="AA38" s="949"/>
      <c r="AB38" s="929"/>
      <c r="AC38" s="930"/>
      <c r="AD38" s="931"/>
      <c r="AE38" s="932"/>
      <c r="AF38" s="934"/>
      <c r="AG38" s="934"/>
      <c r="AH38" s="934"/>
      <c r="AI38" s="934"/>
      <c r="AJ38" s="935"/>
      <c r="AK38" s="929"/>
      <c r="AL38" s="930"/>
      <c r="AM38" s="931"/>
      <c r="AN38" s="932"/>
      <c r="AO38" s="930"/>
      <c r="AP38" s="933"/>
      <c r="AQ38" s="934">
        <f t="shared" si="0"/>
        <v>703</v>
      </c>
      <c r="AR38" s="934"/>
      <c r="AS38" s="934"/>
      <c r="AT38" s="932">
        <f t="shared" si="1"/>
        <v>7030000</v>
      </c>
      <c r="AU38" s="930"/>
      <c r="AV38" s="931"/>
    </row>
    <row r="39" spans="1:48" ht="15" customHeight="1">
      <c r="A39" s="940" t="s">
        <v>588</v>
      </c>
      <c r="B39" s="943"/>
      <c r="C39" s="943"/>
      <c r="D39" s="943"/>
      <c r="E39" s="944"/>
      <c r="F39" s="927">
        <v>1</v>
      </c>
      <c r="G39" s="927">
        <v>2</v>
      </c>
      <c r="H39" s="927">
        <v>0</v>
      </c>
      <c r="I39" s="927">
        <v>0</v>
      </c>
      <c r="J39" s="927">
        <v>0</v>
      </c>
      <c r="K39" s="927">
        <v>0</v>
      </c>
      <c r="L39" s="928">
        <v>1</v>
      </c>
      <c r="M39" s="929">
        <v>2572</v>
      </c>
      <c r="N39" s="930"/>
      <c r="O39" s="931"/>
      <c r="P39" s="932">
        <v>524688000</v>
      </c>
      <c r="Q39" s="930"/>
      <c r="R39" s="930"/>
      <c r="S39" s="930"/>
      <c r="T39" s="930"/>
      <c r="U39" s="933"/>
      <c r="V39" s="945"/>
      <c r="W39" s="946"/>
      <c r="X39" s="947"/>
      <c r="Y39" s="948"/>
      <c r="Z39" s="946"/>
      <c r="AA39" s="949"/>
      <c r="AB39" s="929"/>
      <c r="AC39" s="930"/>
      <c r="AD39" s="931"/>
      <c r="AE39" s="932"/>
      <c r="AF39" s="934"/>
      <c r="AG39" s="934"/>
      <c r="AH39" s="934"/>
      <c r="AI39" s="934"/>
      <c r="AJ39" s="935"/>
      <c r="AK39" s="929"/>
      <c r="AL39" s="930"/>
      <c r="AM39" s="931"/>
      <c r="AN39" s="932"/>
      <c r="AO39" s="930"/>
      <c r="AP39" s="933"/>
      <c r="AQ39" s="934">
        <f t="shared" si="0"/>
        <v>2572</v>
      </c>
      <c r="AR39" s="934"/>
      <c r="AS39" s="934"/>
      <c r="AT39" s="932">
        <f t="shared" si="1"/>
        <v>524688000</v>
      </c>
      <c r="AU39" s="930"/>
      <c r="AV39" s="931"/>
    </row>
    <row r="40" spans="1:48" ht="15" customHeight="1">
      <c r="A40" s="940" t="s">
        <v>589</v>
      </c>
      <c r="B40" s="943"/>
      <c r="C40" s="943"/>
      <c r="D40" s="943"/>
      <c r="E40" s="944"/>
      <c r="F40" s="927">
        <v>1</v>
      </c>
      <c r="G40" s="927">
        <v>2</v>
      </c>
      <c r="H40" s="927">
        <v>0</v>
      </c>
      <c r="I40" s="927">
        <v>0</v>
      </c>
      <c r="J40" s="927">
        <v>0</v>
      </c>
      <c r="K40" s="927">
        <v>0</v>
      </c>
      <c r="L40" s="928">
        <v>3</v>
      </c>
      <c r="M40" s="929">
        <v>3289</v>
      </c>
      <c r="N40" s="930"/>
      <c r="O40" s="931"/>
      <c r="P40" s="932">
        <v>697268000</v>
      </c>
      <c r="Q40" s="930"/>
      <c r="R40" s="930"/>
      <c r="S40" s="930"/>
      <c r="T40" s="930"/>
      <c r="U40" s="933"/>
      <c r="V40" s="945"/>
      <c r="W40" s="946"/>
      <c r="X40" s="947"/>
      <c r="Y40" s="948"/>
      <c r="Z40" s="946"/>
      <c r="AA40" s="949"/>
      <c r="AB40" s="929"/>
      <c r="AC40" s="930"/>
      <c r="AD40" s="931"/>
      <c r="AE40" s="932"/>
      <c r="AF40" s="934"/>
      <c r="AG40" s="934"/>
      <c r="AH40" s="934"/>
      <c r="AI40" s="934"/>
      <c r="AJ40" s="935"/>
      <c r="AK40" s="929"/>
      <c r="AL40" s="930"/>
      <c r="AM40" s="931"/>
      <c r="AN40" s="932"/>
      <c r="AO40" s="930"/>
      <c r="AP40" s="933"/>
      <c r="AQ40" s="934">
        <f t="shared" si="0"/>
        <v>3289</v>
      </c>
      <c r="AR40" s="934"/>
      <c r="AS40" s="934"/>
      <c r="AT40" s="932">
        <f t="shared" si="1"/>
        <v>697268000</v>
      </c>
      <c r="AU40" s="930"/>
      <c r="AV40" s="931"/>
    </row>
    <row r="41" spans="1:48" ht="15" customHeight="1">
      <c r="A41" s="940" t="s">
        <v>590</v>
      </c>
      <c r="B41" s="943"/>
      <c r="C41" s="943"/>
      <c r="D41" s="943"/>
      <c r="E41" s="944"/>
      <c r="F41" s="927">
        <v>1</v>
      </c>
      <c r="G41" s="927">
        <v>2</v>
      </c>
      <c r="H41" s="927">
        <v>0</v>
      </c>
      <c r="I41" s="927">
        <v>0</v>
      </c>
      <c r="J41" s="927">
        <v>0</v>
      </c>
      <c r="K41" s="927">
        <v>0</v>
      </c>
      <c r="L41" s="928">
        <v>2</v>
      </c>
      <c r="M41" s="929">
        <v>851</v>
      </c>
      <c r="N41" s="930"/>
      <c r="O41" s="931"/>
      <c r="P41" s="932">
        <v>8510000</v>
      </c>
      <c r="Q41" s="930"/>
      <c r="R41" s="930"/>
      <c r="S41" s="930"/>
      <c r="T41" s="930"/>
      <c r="U41" s="933"/>
      <c r="V41" s="945"/>
      <c r="W41" s="946"/>
      <c r="X41" s="947"/>
      <c r="Y41" s="948"/>
      <c r="Z41" s="946"/>
      <c r="AA41" s="949"/>
      <c r="AB41" s="929"/>
      <c r="AC41" s="930"/>
      <c r="AD41" s="931"/>
      <c r="AE41" s="932"/>
      <c r="AF41" s="934"/>
      <c r="AG41" s="934"/>
      <c r="AH41" s="934"/>
      <c r="AI41" s="934"/>
      <c r="AJ41" s="935"/>
      <c r="AK41" s="929"/>
      <c r="AL41" s="930"/>
      <c r="AM41" s="931"/>
      <c r="AN41" s="932"/>
      <c r="AO41" s="930"/>
      <c r="AP41" s="933"/>
      <c r="AQ41" s="934">
        <f t="shared" si="0"/>
        <v>851</v>
      </c>
      <c r="AR41" s="934"/>
      <c r="AS41" s="934"/>
      <c r="AT41" s="932">
        <f t="shared" si="1"/>
        <v>8510000</v>
      </c>
      <c r="AU41" s="930"/>
      <c r="AV41" s="931"/>
    </row>
    <row r="42" spans="1:48" ht="15" customHeight="1">
      <c r="A42" s="940" t="s">
        <v>591</v>
      </c>
      <c r="B42" s="943"/>
      <c r="C42" s="943"/>
      <c r="D42" s="943"/>
      <c r="E42" s="944"/>
      <c r="F42" s="927">
        <v>1</v>
      </c>
      <c r="G42" s="927">
        <v>2</v>
      </c>
      <c r="H42" s="927">
        <v>0</v>
      </c>
      <c r="I42" s="927">
        <v>0</v>
      </c>
      <c r="J42" s="927">
        <v>0</v>
      </c>
      <c r="K42" s="927">
        <v>0</v>
      </c>
      <c r="L42" s="928">
        <v>4</v>
      </c>
      <c r="M42" s="929">
        <v>1075</v>
      </c>
      <c r="N42" s="930"/>
      <c r="O42" s="931"/>
      <c r="P42" s="932">
        <v>10750000</v>
      </c>
      <c r="Q42" s="930"/>
      <c r="R42" s="930"/>
      <c r="S42" s="930"/>
      <c r="T42" s="930"/>
      <c r="U42" s="933"/>
      <c r="V42" s="945"/>
      <c r="W42" s="946"/>
      <c r="X42" s="947"/>
      <c r="Y42" s="948"/>
      <c r="Z42" s="946"/>
      <c r="AA42" s="949"/>
      <c r="AB42" s="929"/>
      <c r="AC42" s="930"/>
      <c r="AD42" s="931"/>
      <c r="AE42" s="932"/>
      <c r="AF42" s="934"/>
      <c r="AG42" s="934"/>
      <c r="AH42" s="934"/>
      <c r="AI42" s="934"/>
      <c r="AJ42" s="935"/>
      <c r="AK42" s="929"/>
      <c r="AL42" s="930"/>
      <c r="AM42" s="931"/>
      <c r="AN42" s="932"/>
      <c r="AO42" s="930"/>
      <c r="AP42" s="933"/>
      <c r="AQ42" s="934">
        <f t="shared" si="0"/>
        <v>1075</v>
      </c>
      <c r="AR42" s="934"/>
      <c r="AS42" s="934"/>
      <c r="AT42" s="932">
        <f t="shared" si="1"/>
        <v>10750000</v>
      </c>
      <c r="AU42" s="930"/>
      <c r="AV42" s="931"/>
    </row>
    <row r="43" spans="1:48" ht="15" customHeight="1">
      <c r="A43" s="940" t="s">
        <v>592</v>
      </c>
      <c r="B43" s="943"/>
      <c r="C43" s="943"/>
      <c r="D43" s="943"/>
      <c r="E43" s="944"/>
      <c r="F43" s="927">
        <v>1</v>
      </c>
      <c r="G43" s="927">
        <v>2</v>
      </c>
      <c r="H43" s="927">
        <v>0</v>
      </c>
      <c r="I43" s="927">
        <v>0</v>
      </c>
      <c r="J43" s="927">
        <v>0</v>
      </c>
      <c r="K43" s="927">
        <v>0</v>
      </c>
      <c r="L43" s="928">
        <v>7</v>
      </c>
      <c r="M43" s="929">
        <v>1993</v>
      </c>
      <c r="N43" s="930"/>
      <c r="O43" s="931"/>
      <c r="P43" s="932">
        <v>522166000</v>
      </c>
      <c r="Q43" s="930"/>
      <c r="R43" s="930"/>
      <c r="S43" s="930"/>
      <c r="T43" s="930"/>
      <c r="U43" s="933"/>
      <c r="V43" s="945"/>
      <c r="W43" s="946"/>
      <c r="X43" s="947"/>
      <c r="Y43" s="948"/>
      <c r="Z43" s="946"/>
      <c r="AA43" s="949"/>
      <c r="AB43" s="929"/>
      <c r="AC43" s="930"/>
      <c r="AD43" s="931"/>
      <c r="AE43" s="932"/>
      <c r="AF43" s="934"/>
      <c r="AG43" s="934"/>
      <c r="AH43" s="934"/>
      <c r="AI43" s="934"/>
      <c r="AJ43" s="935"/>
      <c r="AK43" s="929"/>
      <c r="AL43" s="930"/>
      <c r="AM43" s="931"/>
      <c r="AN43" s="932"/>
      <c r="AO43" s="930"/>
      <c r="AP43" s="933"/>
      <c r="AQ43" s="934">
        <f t="shared" si="0"/>
        <v>1993</v>
      </c>
      <c r="AR43" s="934"/>
      <c r="AS43" s="934"/>
      <c r="AT43" s="932">
        <f t="shared" si="1"/>
        <v>522166000</v>
      </c>
      <c r="AU43" s="930"/>
      <c r="AV43" s="931"/>
    </row>
    <row r="44" spans="1:48" ht="15" customHeight="1">
      <c r="A44" s="940" t="s">
        <v>593</v>
      </c>
      <c r="B44" s="943"/>
      <c r="C44" s="943"/>
      <c r="D44" s="943"/>
      <c r="E44" s="944"/>
      <c r="F44" s="927">
        <v>1</v>
      </c>
      <c r="G44" s="927">
        <v>2</v>
      </c>
      <c r="H44" s="927">
        <v>0</v>
      </c>
      <c r="I44" s="927">
        <v>0</v>
      </c>
      <c r="J44" s="927">
        <v>0</v>
      </c>
      <c r="K44" s="927">
        <v>1</v>
      </c>
      <c r="L44" s="928">
        <v>2</v>
      </c>
      <c r="M44" s="929">
        <v>27</v>
      </c>
      <c r="N44" s="930"/>
      <c r="O44" s="931"/>
      <c r="P44" s="932">
        <v>5670000</v>
      </c>
      <c r="Q44" s="930"/>
      <c r="R44" s="930"/>
      <c r="S44" s="930"/>
      <c r="T44" s="930"/>
      <c r="U44" s="933"/>
      <c r="V44" s="945"/>
      <c r="W44" s="946"/>
      <c r="X44" s="947"/>
      <c r="Y44" s="948"/>
      <c r="Z44" s="946"/>
      <c r="AA44" s="949"/>
      <c r="AB44" s="929"/>
      <c r="AC44" s="930"/>
      <c r="AD44" s="931"/>
      <c r="AE44" s="932"/>
      <c r="AF44" s="934"/>
      <c r="AG44" s="934"/>
      <c r="AH44" s="934"/>
      <c r="AI44" s="934"/>
      <c r="AJ44" s="935"/>
      <c r="AK44" s="929"/>
      <c r="AL44" s="930"/>
      <c r="AM44" s="931"/>
      <c r="AN44" s="932"/>
      <c r="AO44" s="930"/>
      <c r="AP44" s="933"/>
      <c r="AQ44" s="934">
        <f t="shared" si="0"/>
        <v>27</v>
      </c>
      <c r="AR44" s="934"/>
      <c r="AS44" s="934"/>
      <c r="AT44" s="932">
        <f t="shared" si="1"/>
        <v>5670000</v>
      </c>
      <c r="AU44" s="930"/>
      <c r="AV44" s="931"/>
    </row>
    <row r="45" spans="1:48" ht="15" customHeight="1">
      <c r="A45" s="940" t="s">
        <v>594</v>
      </c>
      <c r="B45" s="943"/>
      <c r="C45" s="943"/>
      <c r="D45" s="943"/>
      <c r="E45" s="944"/>
      <c r="F45" s="927">
        <v>1</v>
      </c>
      <c r="G45" s="927">
        <v>2</v>
      </c>
      <c r="H45" s="927">
        <v>0</v>
      </c>
      <c r="I45" s="927">
        <v>0</v>
      </c>
      <c r="J45" s="927">
        <v>0</v>
      </c>
      <c r="K45" s="927">
        <v>1</v>
      </c>
      <c r="L45" s="928">
        <v>4</v>
      </c>
      <c r="M45" s="929">
        <v>18</v>
      </c>
      <c r="N45" s="930"/>
      <c r="O45" s="931"/>
      <c r="P45" s="932">
        <v>2822400</v>
      </c>
      <c r="Q45" s="930"/>
      <c r="R45" s="930"/>
      <c r="S45" s="930"/>
      <c r="T45" s="930"/>
      <c r="U45" s="933"/>
      <c r="V45" s="945"/>
      <c r="W45" s="946"/>
      <c r="X45" s="947"/>
      <c r="Y45" s="948"/>
      <c r="Z45" s="946"/>
      <c r="AA45" s="949"/>
      <c r="AB45" s="929"/>
      <c r="AC45" s="930"/>
      <c r="AD45" s="931"/>
      <c r="AE45" s="932"/>
      <c r="AF45" s="934"/>
      <c r="AG45" s="934"/>
      <c r="AH45" s="934"/>
      <c r="AI45" s="934"/>
      <c r="AJ45" s="935"/>
      <c r="AK45" s="929"/>
      <c r="AL45" s="930"/>
      <c r="AM45" s="931"/>
      <c r="AN45" s="932"/>
      <c r="AO45" s="930"/>
      <c r="AP45" s="933"/>
      <c r="AQ45" s="934">
        <f t="shared" si="0"/>
        <v>18</v>
      </c>
      <c r="AR45" s="934"/>
      <c r="AS45" s="934"/>
      <c r="AT45" s="932">
        <f t="shared" si="1"/>
        <v>2822400</v>
      </c>
      <c r="AU45" s="930"/>
      <c r="AV45" s="931"/>
    </row>
    <row r="46" spans="1:48" ht="15" customHeight="1">
      <c r="A46" s="940" t="s">
        <v>595</v>
      </c>
      <c r="B46" s="943"/>
      <c r="C46" s="943"/>
      <c r="D46" s="943"/>
      <c r="E46" s="944"/>
      <c r="F46" s="927">
        <v>1</v>
      </c>
      <c r="G46" s="927">
        <v>2</v>
      </c>
      <c r="H46" s="927">
        <v>0</v>
      </c>
      <c r="I46" s="927">
        <v>0</v>
      </c>
      <c r="J46" s="927">
        <v>0</v>
      </c>
      <c r="K46" s="927">
        <v>1</v>
      </c>
      <c r="L46" s="928">
        <v>5</v>
      </c>
      <c r="M46" s="929">
        <v>9</v>
      </c>
      <c r="N46" s="930"/>
      <c r="O46" s="931"/>
      <c r="P46" s="932">
        <v>604800</v>
      </c>
      <c r="Q46" s="930"/>
      <c r="R46" s="930"/>
      <c r="S46" s="930"/>
      <c r="T46" s="930"/>
      <c r="U46" s="933"/>
      <c r="V46" s="945"/>
      <c r="W46" s="946"/>
      <c r="X46" s="947"/>
      <c r="Y46" s="948"/>
      <c r="Z46" s="946"/>
      <c r="AA46" s="949"/>
      <c r="AB46" s="929"/>
      <c r="AC46" s="930"/>
      <c r="AD46" s="931"/>
      <c r="AE46" s="932"/>
      <c r="AF46" s="934"/>
      <c r="AG46" s="934"/>
      <c r="AH46" s="934"/>
      <c r="AI46" s="934"/>
      <c r="AJ46" s="935"/>
      <c r="AK46" s="929"/>
      <c r="AL46" s="930"/>
      <c r="AM46" s="931"/>
      <c r="AN46" s="932"/>
      <c r="AO46" s="930"/>
      <c r="AP46" s="933"/>
      <c r="AQ46" s="934">
        <f aca="true" t="shared" si="2" ref="AQ46:AQ78">M46+V46</f>
        <v>9</v>
      </c>
      <c r="AR46" s="934"/>
      <c r="AS46" s="934"/>
      <c r="AT46" s="932">
        <f aca="true" t="shared" si="3" ref="AT46:AT78">P46+Y46</f>
        <v>604800</v>
      </c>
      <c r="AU46" s="930"/>
      <c r="AV46" s="931"/>
    </row>
    <row r="47" spans="1:48" ht="15" customHeight="1">
      <c r="A47" s="940" t="s">
        <v>596</v>
      </c>
      <c r="B47" s="943"/>
      <c r="C47" s="943"/>
      <c r="D47" s="943"/>
      <c r="E47" s="944"/>
      <c r="F47" s="927">
        <v>1</v>
      </c>
      <c r="G47" s="927">
        <v>2</v>
      </c>
      <c r="H47" s="927">
        <v>1</v>
      </c>
      <c r="I47" s="927">
        <v>0</v>
      </c>
      <c r="J47" s="927">
        <v>0</v>
      </c>
      <c r="K47" s="927">
        <v>0</v>
      </c>
      <c r="L47" s="928">
        <v>1</v>
      </c>
      <c r="M47" s="929">
        <v>16</v>
      </c>
      <c r="N47" s="930"/>
      <c r="O47" s="931"/>
      <c r="P47" s="932">
        <v>7424000</v>
      </c>
      <c r="Q47" s="930"/>
      <c r="R47" s="930"/>
      <c r="S47" s="930"/>
      <c r="T47" s="930"/>
      <c r="U47" s="933"/>
      <c r="V47" s="945"/>
      <c r="W47" s="946"/>
      <c r="X47" s="947"/>
      <c r="Y47" s="948"/>
      <c r="Z47" s="946"/>
      <c r="AA47" s="949"/>
      <c r="AB47" s="929"/>
      <c r="AC47" s="930"/>
      <c r="AD47" s="931"/>
      <c r="AE47" s="932"/>
      <c r="AF47" s="934"/>
      <c r="AG47" s="934"/>
      <c r="AH47" s="934"/>
      <c r="AI47" s="934"/>
      <c r="AJ47" s="935"/>
      <c r="AK47" s="929"/>
      <c r="AL47" s="930"/>
      <c r="AM47" s="931"/>
      <c r="AN47" s="932"/>
      <c r="AO47" s="930"/>
      <c r="AP47" s="933"/>
      <c r="AQ47" s="934">
        <f t="shared" si="2"/>
        <v>16</v>
      </c>
      <c r="AR47" s="934"/>
      <c r="AS47" s="934"/>
      <c r="AT47" s="932">
        <f t="shared" si="3"/>
        <v>7424000</v>
      </c>
      <c r="AU47" s="930"/>
      <c r="AV47" s="931"/>
    </row>
    <row r="48" spans="1:48" ht="15" customHeight="1">
      <c r="A48" s="940" t="s">
        <v>597</v>
      </c>
      <c r="B48" s="943"/>
      <c r="C48" s="943"/>
      <c r="D48" s="943"/>
      <c r="E48" s="944"/>
      <c r="F48" s="927">
        <v>1</v>
      </c>
      <c r="G48" s="927">
        <v>2</v>
      </c>
      <c r="H48" s="927">
        <v>1</v>
      </c>
      <c r="I48" s="927">
        <v>0</v>
      </c>
      <c r="J48" s="927">
        <v>0</v>
      </c>
      <c r="K48" s="927">
        <v>0</v>
      </c>
      <c r="L48" s="928">
        <v>3</v>
      </c>
      <c r="M48" s="929">
        <v>128</v>
      </c>
      <c r="N48" s="930"/>
      <c r="O48" s="931"/>
      <c r="P48" s="932">
        <v>59392000</v>
      </c>
      <c r="Q48" s="930"/>
      <c r="R48" s="930"/>
      <c r="S48" s="930"/>
      <c r="T48" s="930"/>
      <c r="U48" s="933"/>
      <c r="V48" s="945"/>
      <c r="W48" s="946"/>
      <c r="X48" s="947"/>
      <c r="Y48" s="948"/>
      <c r="Z48" s="946"/>
      <c r="AA48" s="949"/>
      <c r="AB48" s="929"/>
      <c r="AC48" s="930"/>
      <c r="AD48" s="931"/>
      <c r="AE48" s="932"/>
      <c r="AF48" s="934"/>
      <c r="AG48" s="934"/>
      <c r="AH48" s="934"/>
      <c r="AI48" s="934"/>
      <c r="AJ48" s="935"/>
      <c r="AK48" s="929"/>
      <c r="AL48" s="930"/>
      <c r="AM48" s="931"/>
      <c r="AN48" s="932"/>
      <c r="AO48" s="930"/>
      <c r="AP48" s="933"/>
      <c r="AQ48" s="934">
        <f t="shared" si="2"/>
        <v>128</v>
      </c>
      <c r="AR48" s="934"/>
      <c r="AS48" s="934"/>
      <c r="AT48" s="932">
        <f t="shared" si="3"/>
        <v>59392000</v>
      </c>
      <c r="AU48" s="930"/>
      <c r="AV48" s="931"/>
    </row>
    <row r="49" spans="1:48" ht="15" customHeight="1">
      <c r="A49" s="940" t="s">
        <v>598</v>
      </c>
      <c r="B49" s="943"/>
      <c r="C49" s="943"/>
      <c r="D49" s="943"/>
      <c r="E49" s="944"/>
      <c r="F49" s="927">
        <v>1</v>
      </c>
      <c r="G49" s="927">
        <v>2</v>
      </c>
      <c r="H49" s="927">
        <v>1</v>
      </c>
      <c r="I49" s="927">
        <v>0</v>
      </c>
      <c r="J49" s="927">
        <v>0</v>
      </c>
      <c r="K49" s="927">
        <v>0</v>
      </c>
      <c r="L49" s="928">
        <v>5</v>
      </c>
      <c r="M49" s="929">
        <v>141</v>
      </c>
      <c r="N49" s="930"/>
      <c r="O49" s="931"/>
      <c r="P49" s="932">
        <v>65424000</v>
      </c>
      <c r="Q49" s="930"/>
      <c r="R49" s="930"/>
      <c r="S49" s="930"/>
      <c r="T49" s="930"/>
      <c r="U49" s="933"/>
      <c r="V49" s="945"/>
      <c r="W49" s="946"/>
      <c r="X49" s="947"/>
      <c r="Y49" s="948"/>
      <c r="Z49" s="946"/>
      <c r="AA49" s="949"/>
      <c r="AB49" s="929"/>
      <c r="AC49" s="930"/>
      <c r="AD49" s="931"/>
      <c r="AE49" s="932"/>
      <c r="AF49" s="934"/>
      <c r="AG49" s="934"/>
      <c r="AH49" s="934"/>
      <c r="AI49" s="934"/>
      <c r="AJ49" s="935"/>
      <c r="AK49" s="929"/>
      <c r="AL49" s="930"/>
      <c r="AM49" s="931"/>
      <c r="AN49" s="932"/>
      <c r="AO49" s="930"/>
      <c r="AP49" s="933"/>
      <c r="AQ49" s="934">
        <f t="shared" si="2"/>
        <v>141</v>
      </c>
      <c r="AR49" s="934"/>
      <c r="AS49" s="934"/>
      <c r="AT49" s="932">
        <f t="shared" si="3"/>
        <v>65424000</v>
      </c>
      <c r="AU49" s="930"/>
      <c r="AV49" s="931"/>
    </row>
    <row r="50" spans="1:48" ht="15" customHeight="1">
      <c r="A50" s="940" t="s">
        <v>596</v>
      </c>
      <c r="B50" s="943"/>
      <c r="C50" s="943"/>
      <c r="D50" s="943"/>
      <c r="E50" s="944"/>
      <c r="F50" s="927">
        <v>1</v>
      </c>
      <c r="G50" s="927">
        <v>2</v>
      </c>
      <c r="H50" s="927">
        <v>1</v>
      </c>
      <c r="I50" s="927">
        <v>0</v>
      </c>
      <c r="J50" s="927">
        <v>0</v>
      </c>
      <c r="K50" s="927">
        <v>0</v>
      </c>
      <c r="L50" s="928">
        <v>2</v>
      </c>
      <c r="M50" s="929">
        <v>4</v>
      </c>
      <c r="N50" s="930"/>
      <c r="O50" s="931"/>
      <c r="P50" s="932">
        <v>40000</v>
      </c>
      <c r="Q50" s="930"/>
      <c r="R50" s="930"/>
      <c r="S50" s="930"/>
      <c r="T50" s="930"/>
      <c r="U50" s="933"/>
      <c r="V50" s="945"/>
      <c r="W50" s="946"/>
      <c r="X50" s="947"/>
      <c r="Y50" s="948"/>
      <c r="Z50" s="946"/>
      <c r="AA50" s="949"/>
      <c r="AB50" s="929"/>
      <c r="AC50" s="930"/>
      <c r="AD50" s="931"/>
      <c r="AE50" s="932"/>
      <c r="AF50" s="934"/>
      <c r="AG50" s="934"/>
      <c r="AH50" s="934"/>
      <c r="AI50" s="934"/>
      <c r="AJ50" s="935"/>
      <c r="AK50" s="929"/>
      <c r="AL50" s="930"/>
      <c r="AM50" s="931"/>
      <c r="AN50" s="932"/>
      <c r="AO50" s="930"/>
      <c r="AP50" s="933"/>
      <c r="AQ50" s="934">
        <f t="shared" si="2"/>
        <v>4</v>
      </c>
      <c r="AR50" s="934"/>
      <c r="AS50" s="934"/>
      <c r="AT50" s="932">
        <f t="shared" si="3"/>
        <v>40000</v>
      </c>
      <c r="AU50" s="930"/>
      <c r="AV50" s="931"/>
    </row>
    <row r="51" spans="1:48" ht="15" customHeight="1">
      <c r="A51" s="940" t="s">
        <v>597</v>
      </c>
      <c r="B51" s="943"/>
      <c r="C51" s="943"/>
      <c r="D51" s="943"/>
      <c r="E51" s="944"/>
      <c r="F51" s="927">
        <v>1</v>
      </c>
      <c r="G51" s="927">
        <v>2</v>
      </c>
      <c r="H51" s="927">
        <v>1</v>
      </c>
      <c r="I51" s="927">
        <v>0</v>
      </c>
      <c r="J51" s="927">
        <v>0</v>
      </c>
      <c r="K51" s="927">
        <v>0</v>
      </c>
      <c r="L51" s="928">
        <v>4</v>
      </c>
      <c r="M51" s="929">
        <v>38</v>
      </c>
      <c r="N51" s="930"/>
      <c r="O51" s="931"/>
      <c r="P51" s="932">
        <v>380000</v>
      </c>
      <c r="Q51" s="930"/>
      <c r="R51" s="930"/>
      <c r="S51" s="930"/>
      <c r="T51" s="930"/>
      <c r="U51" s="933"/>
      <c r="V51" s="945"/>
      <c r="W51" s="946"/>
      <c r="X51" s="947"/>
      <c r="Y51" s="948"/>
      <c r="Z51" s="946"/>
      <c r="AA51" s="949"/>
      <c r="AB51" s="929"/>
      <c r="AC51" s="930"/>
      <c r="AD51" s="931"/>
      <c r="AE51" s="932"/>
      <c r="AF51" s="934"/>
      <c r="AG51" s="934"/>
      <c r="AH51" s="934"/>
      <c r="AI51" s="934"/>
      <c r="AJ51" s="935"/>
      <c r="AK51" s="929"/>
      <c r="AL51" s="930"/>
      <c r="AM51" s="931"/>
      <c r="AN51" s="932"/>
      <c r="AO51" s="930"/>
      <c r="AP51" s="933"/>
      <c r="AQ51" s="934">
        <f t="shared" si="2"/>
        <v>38</v>
      </c>
      <c r="AR51" s="934"/>
      <c r="AS51" s="934"/>
      <c r="AT51" s="932">
        <f t="shared" si="3"/>
        <v>380000</v>
      </c>
      <c r="AU51" s="930"/>
      <c r="AV51" s="931"/>
    </row>
    <row r="52" spans="1:48" ht="15" customHeight="1">
      <c r="A52" s="940" t="s">
        <v>598</v>
      </c>
      <c r="B52" s="943"/>
      <c r="C52" s="943"/>
      <c r="D52" s="943"/>
      <c r="E52" s="944"/>
      <c r="F52" s="927">
        <v>1</v>
      </c>
      <c r="G52" s="927">
        <v>2</v>
      </c>
      <c r="H52" s="927">
        <v>1</v>
      </c>
      <c r="I52" s="927">
        <v>0</v>
      </c>
      <c r="J52" s="927">
        <v>0</v>
      </c>
      <c r="K52" s="927">
        <v>0</v>
      </c>
      <c r="L52" s="928">
        <v>6</v>
      </c>
      <c r="M52" s="929">
        <v>49</v>
      </c>
      <c r="N52" s="930"/>
      <c r="O52" s="931"/>
      <c r="P52" s="932">
        <v>490000</v>
      </c>
      <c r="Q52" s="930"/>
      <c r="R52" s="930"/>
      <c r="S52" s="930"/>
      <c r="T52" s="930"/>
      <c r="U52" s="933"/>
      <c r="V52" s="945"/>
      <c r="W52" s="946"/>
      <c r="X52" s="947"/>
      <c r="Y52" s="948"/>
      <c r="Z52" s="946"/>
      <c r="AA52" s="949"/>
      <c r="AB52" s="929"/>
      <c r="AC52" s="930"/>
      <c r="AD52" s="931"/>
      <c r="AE52" s="932"/>
      <c r="AF52" s="934"/>
      <c r="AG52" s="934"/>
      <c r="AH52" s="934"/>
      <c r="AI52" s="934"/>
      <c r="AJ52" s="935"/>
      <c r="AK52" s="929"/>
      <c r="AL52" s="930"/>
      <c r="AM52" s="931"/>
      <c r="AN52" s="932"/>
      <c r="AO52" s="930"/>
      <c r="AP52" s="933"/>
      <c r="AQ52" s="934">
        <f t="shared" si="2"/>
        <v>49</v>
      </c>
      <c r="AR52" s="934"/>
      <c r="AS52" s="934"/>
      <c r="AT52" s="932">
        <f t="shared" si="3"/>
        <v>490000</v>
      </c>
      <c r="AU52" s="930"/>
      <c r="AV52" s="931"/>
    </row>
    <row r="53" spans="1:48" ht="15" customHeight="1">
      <c r="A53" s="940" t="s">
        <v>599</v>
      </c>
      <c r="B53" s="943"/>
      <c r="C53" s="943"/>
      <c r="D53" s="943"/>
      <c r="E53" s="944"/>
      <c r="F53" s="927">
        <v>1</v>
      </c>
      <c r="G53" s="927">
        <v>2</v>
      </c>
      <c r="H53" s="927">
        <v>1</v>
      </c>
      <c r="I53" s="927">
        <v>0</v>
      </c>
      <c r="J53" s="927">
        <v>0</v>
      </c>
      <c r="K53" s="927">
        <v>1</v>
      </c>
      <c r="L53" s="928">
        <v>1</v>
      </c>
      <c r="M53" s="929">
        <v>1</v>
      </c>
      <c r="N53" s="930"/>
      <c r="O53" s="931"/>
      <c r="P53" s="932">
        <v>464000</v>
      </c>
      <c r="Q53" s="930"/>
      <c r="R53" s="930"/>
      <c r="S53" s="930"/>
      <c r="T53" s="930"/>
      <c r="U53" s="933"/>
      <c r="V53" s="945"/>
      <c r="W53" s="946"/>
      <c r="X53" s="947"/>
      <c r="Y53" s="948"/>
      <c r="Z53" s="946"/>
      <c r="AA53" s="949"/>
      <c r="AB53" s="929"/>
      <c r="AC53" s="930"/>
      <c r="AD53" s="931"/>
      <c r="AE53" s="932"/>
      <c r="AF53" s="934"/>
      <c r="AG53" s="934"/>
      <c r="AH53" s="934"/>
      <c r="AI53" s="934"/>
      <c r="AJ53" s="935"/>
      <c r="AK53" s="929"/>
      <c r="AL53" s="930"/>
      <c r="AM53" s="931"/>
      <c r="AN53" s="932"/>
      <c r="AO53" s="930"/>
      <c r="AP53" s="933"/>
      <c r="AQ53" s="934">
        <f t="shared" si="2"/>
        <v>1</v>
      </c>
      <c r="AR53" s="934"/>
      <c r="AS53" s="934"/>
      <c r="AT53" s="932">
        <f t="shared" si="3"/>
        <v>464000</v>
      </c>
      <c r="AU53" s="930"/>
      <c r="AV53" s="931"/>
    </row>
    <row r="54" spans="1:48" ht="15" customHeight="1">
      <c r="A54" s="940" t="s">
        <v>600</v>
      </c>
      <c r="B54" s="943"/>
      <c r="C54" s="943"/>
      <c r="D54" s="943"/>
      <c r="E54" s="944"/>
      <c r="F54" s="927">
        <v>1</v>
      </c>
      <c r="G54" s="927">
        <v>2</v>
      </c>
      <c r="H54" s="927">
        <v>1</v>
      </c>
      <c r="I54" s="927">
        <v>0</v>
      </c>
      <c r="J54" s="927">
        <v>0</v>
      </c>
      <c r="K54" s="927">
        <v>1</v>
      </c>
      <c r="L54" s="928">
        <v>2</v>
      </c>
      <c r="M54" s="929">
        <v>6</v>
      </c>
      <c r="N54" s="930"/>
      <c r="O54" s="931"/>
      <c r="P54" s="932">
        <v>1440000</v>
      </c>
      <c r="Q54" s="930"/>
      <c r="R54" s="930"/>
      <c r="S54" s="930"/>
      <c r="T54" s="930"/>
      <c r="U54" s="933"/>
      <c r="V54" s="945"/>
      <c r="W54" s="946"/>
      <c r="X54" s="947"/>
      <c r="Y54" s="948"/>
      <c r="Z54" s="946"/>
      <c r="AA54" s="949"/>
      <c r="AB54" s="929"/>
      <c r="AC54" s="930"/>
      <c r="AD54" s="931"/>
      <c r="AE54" s="932"/>
      <c r="AF54" s="934"/>
      <c r="AG54" s="934"/>
      <c r="AH54" s="934"/>
      <c r="AI54" s="934"/>
      <c r="AJ54" s="935"/>
      <c r="AK54" s="929"/>
      <c r="AL54" s="930"/>
      <c r="AM54" s="931"/>
      <c r="AN54" s="932"/>
      <c r="AO54" s="930"/>
      <c r="AP54" s="933"/>
      <c r="AQ54" s="934">
        <f t="shared" si="2"/>
        <v>6</v>
      </c>
      <c r="AR54" s="934"/>
      <c r="AS54" s="934"/>
      <c r="AT54" s="932">
        <f t="shared" si="3"/>
        <v>1440000</v>
      </c>
      <c r="AU54" s="930"/>
      <c r="AV54" s="931"/>
    </row>
    <row r="55" spans="1:48" ht="15" customHeight="1">
      <c r="A55" s="940" t="s">
        <v>601</v>
      </c>
      <c r="B55" s="943"/>
      <c r="C55" s="943"/>
      <c r="D55" s="943"/>
      <c r="E55" s="944"/>
      <c r="F55" s="927">
        <v>1</v>
      </c>
      <c r="G55" s="927">
        <v>2</v>
      </c>
      <c r="H55" s="927">
        <v>2</v>
      </c>
      <c r="I55" s="927">
        <v>0</v>
      </c>
      <c r="J55" s="927">
        <v>0</v>
      </c>
      <c r="K55" s="927">
        <v>0</v>
      </c>
      <c r="L55" s="928">
        <v>1</v>
      </c>
      <c r="M55" s="929">
        <v>618</v>
      </c>
      <c r="N55" s="930"/>
      <c r="O55" s="931"/>
      <c r="P55" s="932">
        <v>64890000</v>
      </c>
      <c r="Q55" s="930"/>
      <c r="R55" s="930"/>
      <c r="S55" s="930"/>
      <c r="T55" s="930"/>
      <c r="U55" s="933"/>
      <c r="V55" s="945"/>
      <c r="W55" s="946"/>
      <c r="X55" s="947"/>
      <c r="Y55" s="948"/>
      <c r="Z55" s="946"/>
      <c r="AA55" s="949"/>
      <c r="AB55" s="929"/>
      <c r="AC55" s="930"/>
      <c r="AD55" s="931"/>
      <c r="AE55" s="932"/>
      <c r="AF55" s="934"/>
      <c r="AG55" s="934"/>
      <c r="AH55" s="934"/>
      <c r="AI55" s="934"/>
      <c r="AJ55" s="935"/>
      <c r="AK55" s="929"/>
      <c r="AL55" s="930"/>
      <c r="AM55" s="931"/>
      <c r="AN55" s="932"/>
      <c r="AO55" s="930"/>
      <c r="AP55" s="933"/>
      <c r="AQ55" s="934">
        <f t="shared" si="2"/>
        <v>618</v>
      </c>
      <c r="AR55" s="934"/>
      <c r="AS55" s="934"/>
      <c r="AT55" s="932">
        <f t="shared" si="3"/>
        <v>64890000</v>
      </c>
      <c r="AU55" s="930"/>
      <c r="AV55" s="931"/>
    </row>
    <row r="56" spans="1:48" ht="15" customHeight="1">
      <c r="A56" s="940" t="s">
        <v>602</v>
      </c>
      <c r="B56" s="943"/>
      <c r="C56" s="943"/>
      <c r="D56" s="943"/>
      <c r="E56" s="944"/>
      <c r="F56" s="927">
        <v>1</v>
      </c>
      <c r="G56" s="927">
        <v>2</v>
      </c>
      <c r="H56" s="927">
        <v>2</v>
      </c>
      <c r="I56" s="927">
        <v>0</v>
      </c>
      <c r="J56" s="927">
        <v>0</v>
      </c>
      <c r="K56" s="927">
        <v>0</v>
      </c>
      <c r="L56" s="928">
        <v>2</v>
      </c>
      <c r="M56" s="929">
        <v>88</v>
      </c>
      <c r="N56" s="930"/>
      <c r="O56" s="931"/>
      <c r="P56" s="932">
        <v>5192000</v>
      </c>
      <c r="Q56" s="930"/>
      <c r="R56" s="930"/>
      <c r="S56" s="930"/>
      <c r="T56" s="930"/>
      <c r="U56" s="933"/>
      <c r="V56" s="945"/>
      <c r="W56" s="946"/>
      <c r="X56" s="947"/>
      <c r="Y56" s="948"/>
      <c r="Z56" s="946"/>
      <c r="AA56" s="949"/>
      <c r="AB56" s="929"/>
      <c r="AC56" s="930"/>
      <c r="AD56" s="931"/>
      <c r="AE56" s="932"/>
      <c r="AF56" s="934"/>
      <c r="AG56" s="934"/>
      <c r="AH56" s="934"/>
      <c r="AI56" s="934"/>
      <c r="AJ56" s="935"/>
      <c r="AK56" s="929"/>
      <c r="AL56" s="930"/>
      <c r="AM56" s="931"/>
      <c r="AN56" s="932"/>
      <c r="AO56" s="930"/>
      <c r="AP56" s="933"/>
      <c r="AQ56" s="934">
        <f t="shared" si="2"/>
        <v>88</v>
      </c>
      <c r="AR56" s="934"/>
      <c r="AS56" s="934"/>
      <c r="AT56" s="932">
        <f t="shared" si="3"/>
        <v>5192000</v>
      </c>
      <c r="AU56" s="930"/>
      <c r="AV56" s="931"/>
    </row>
    <row r="57" spans="1:48" ht="15" customHeight="1">
      <c r="A57" s="940" t="s">
        <v>603</v>
      </c>
      <c r="B57" s="943"/>
      <c r="C57" s="943"/>
      <c r="D57" s="943"/>
      <c r="E57" s="944"/>
      <c r="F57" s="927">
        <v>1</v>
      </c>
      <c r="G57" s="927">
        <v>2</v>
      </c>
      <c r="H57" s="927">
        <v>4</v>
      </c>
      <c r="I57" s="927">
        <v>0</v>
      </c>
      <c r="J57" s="927">
        <v>0</v>
      </c>
      <c r="K57" s="927">
        <v>0</v>
      </c>
      <c r="L57" s="928">
        <v>1</v>
      </c>
      <c r="M57" s="929">
        <v>2389</v>
      </c>
      <c r="N57" s="930"/>
      <c r="O57" s="931"/>
      <c r="P57" s="932">
        <v>54947000</v>
      </c>
      <c r="Q57" s="930"/>
      <c r="R57" s="930"/>
      <c r="S57" s="930"/>
      <c r="T57" s="930"/>
      <c r="U57" s="933"/>
      <c r="V57" s="945"/>
      <c r="W57" s="946"/>
      <c r="X57" s="947"/>
      <c r="Y57" s="948"/>
      <c r="Z57" s="946"/>
      <c r="AA57" s="949"/>
      <c r="AB57" s="929"/>
      <c r="AC57" s="930"/>
      <c r="AD57" s="931"/>
      <c r="AE57" s="932"/>
      <c r="AF57" s="934"/>
      <c r="AG57" s="934"/>
      <c r="AH57" s="934"/>
      <c r="AI57" s="934"/>
      <c r="AJ57" s="935"/>
      <c r="AK57" s="929"/>
      <c r="AL57" s="930"/>
      <c r="AM57" s="931"/>
      <c r="AN57" s="932"/>
      <c r="AO57" s="930"/>
      <c r="AP57" s="933"/>
      <c r="AQ57" s="934">
        <f t="shared" si="2"/>
        <v>2389</v>
      </c>
      <c r="AR57" s="934"/>
      <c r="AS57" s="934"/>
      <c r="AT57" s="932">
        <f t="shared" si="3"/>
        <v>54947000</v>
      </c>
      <c r="AU57" s="930"/>
      <c r="AV57" s="931"/>
    </row>
    <row r="58" spans="1:48" ht="15" customHeight="1">
      <c r="A58" s="940" t="s">
        <v>604</v>
      </c>
      <c r="B58" s="943"/>
      <c r="C58" s="943"/>
      <c r="D58" s="943"/>
      <c r="E58" s="944"/>
      <c r="F58" s="927">
        <v>1</v>
      </c>
      <c r="G58" s="927">
        <v>2</v>
      </c>
      <c r="H58" s="927">
        <v>4</v>
      </c>
      <c r="I58" s="927">
        <v>0</v>
      </c>
      <c r="J58" s="927">
        <v>0</v>
      </c>
      <c r="K58" s="927">
        <v>0</v>
      </c>
      <c r="L58" s="928">
        <v>2</v>
      </c>
      <c r="M58" s="929">
        <v>642</v>
      </c>
      <c r="N58" s="930"/>
      <c r="O58" s="931"/>
      <c r="P58" s="932">
        <v>20672400</v>
      </c>
      <c r="Q58" s="930"/>
      <c r="R58" s="930"/>
      <c r="S58" s="930"/>
      <c r="T58" s="930"/>
      <c r="U58" s="933"/>
      <c r="V58" s="929"/>
      <c r="W58" s="930"/>
      <c r="X58" s="931"/>
      <c r="Y58" s="932"/>
      <c r="Z58" s="930"/>
      <c r="AA58" s="933"/>
      <c r="AB58" s="929"/>
      <c r="AC58" s="930"/>
      <c r="AD58" s="931"/>
      <c r="AE58" s="932"/>
      <c r="AF58" s="934"/>
      <c r="AG58" s="934"/>
      <c r="AH58" s="934"/>
      <c r="AI58" s="934"/>
      <c r="AJ58" s="935"/>
      <c r="AK58" s="929"/>
      <c r="AL58" s="930"/>
      <c r="AM58" s="931"/>
      <c r="AN58" s="932"/>
      <c r="AO58" s="930"/>
      <c r="AP58" s="933"/>
      <c r="AQ58" s="934">
        <f t="shared" si="2"/>
        <v>642</v>
      </c>
      <c r="AR58" s="934"/>
      <c r="AS58" s="934"/>
      <c r="AT58" s="932">
        <f t="shared" si="3"/>
        <v>20672400</v>
      </c>
      <c r="AU58" s="930"/>
      <c r="AV58" s="931"/>
    </row>
    <row r="59" spans="1:48" ht="15" customHeight="1">
      <c r="A59" s="925" t="s">
        <v>605</v>
      </c>
      <c r="B59" s="926"/>
      <c r="C59" s="926"/>
      <c r="D59" s="926"/>
      <c r="E59" s="926"/>
      <c r="F59" s="927">
        <v>1</v>
      </c>
      <c r="G59" s="927">
        <v>2</v>
      </c>
      <c r="H59" s="927">
        <v>4</v>
      </c>
      <c r="I59" s="927">
        <v>0</v>
      </c>
      <c r="J59" s="927">
        <v>0</v>
      </c>
      <c r="K59" s="927">
        <v>0</v>
      </c>
      <c r="L59" s="928">
        <v>3</v>
      </c>
      <c r="M59" s="929">
        <v>65</v>
      </c>
      <c r="N59" s="930"/>
      <c r="O59" s="931"/>
      <c r="P59" s="932">
        <v>1300000</v>
      </c>
      <c r="Q59" s="930"/>
      <c r="R59" s="930"/>
      <c r="S59" s="930"/>
      <c r="T59" s="930"/>
      <c r="U59" s="933"/>
      <c r="V59" s="929"/>
      <c r="W59" s="930"/>
      <c r="X59" s="931"/>
      <c r="Y59" s="932"/>
      <c r="Z59" s="930"/>
      <c r="AA59" s="933"/>
      <c r="AB59" s="929"/>
      <c r="AC59" s="930"/>
      <c r="AD59" s="931"/>
      <c r="AE59" s="932"/>
      <c r="AF59" s="934"/>
      <c r="AG59" s="934"/>
      <c r="AH59" s="934"/>
      <c r="AI59" s="934"/>
      <c r="AJ59" s="935"/>
      <c r="AK59" s="929"/>
      <c r="AL59" s="930"/>
      <c r="AM59" s="931"/>
      <c r="AN59" s="932"/>
      <c r="AO59" s="930"/>
      <c r="AP59" s="933"/>
      <c r="AQ59" s="934">
        <f t="shared" si="2"/>
        <v>65</v>
      </c>
      <c r="AR59" s="934"/>
      <c r="AS59" s="934"/>
      <c r="AT59" s="932">
        <f t="shared" si="3"/>
        <v>1300000</v>
      </c>
      <c r="AU59" s="930"/>
      <c r="AV59" s="931"/>
    </row>
    <row r="60" spans="1:48" ht="15" customHeight="1">
      <c r="A60" s="925" t="s">
        <v>606</v>
      </c>
      <c r="B60" s="926"/>
      <c r="C60" s="926"/>
      <c r="D60" s="926"/>
      <c r="E60" s="926"/>
      <c r="F60" s="927">
        <v>1</v>
      </c>
      <c r="G60" s="927">
        <v>2</v>
      </c>
      <c r="H60" s="927">
        <v>4</v>
      </c>
      <c r="I60" s="927">
        <v>0</v>
      </c>
      <c r="J60" s="927">
        <v>0</v>
      </c>
      <c r="K60" s="927">
        <v>0</v>
      </c>
      <c r="L60" s="928">
        <v>5</v>
      </c>
      <c r="M60" s="929">
        <v>47</v>
      </c>
      <c r="N60" s="930"/>
      <c r="O60" s="931"/>
      <c r="P60" s="932">
        <v>1880000</v>
      </c>
      <c r="Q60" s="930"/>
      <c r="R60" s="930"/>
      <c r="S60" s="930"/>
      <c r="T60" s="930"/>
      <c r="U60" s="933"/>
      <c r="V60" s="929"/>
      <c r="W60" s="930"/>
      <c r="X60" s="931"/>
      <c r="Y60" s="932"/>
      <c r="Z60" s="930"/>
      <c r="AA60" s="933"/>
      <c r="AB60" s="929"/>
      <c r="AC60" s="930"/>
      <c r="AD60" s="931"/>
      <c r="AE60" s="932"/>
      <c r="AF60" s="934"/>
      <c r="AG60" s="934"/>
      <c r="AH60" s="934"/>
      <c r="AI60" s="934"/>
      <c r="AJ60" s="935"/>
      <c r="AK60" s="929"/>
      <c r="AL60" s="930"/>
      <c r="AM60" s="931"/>
      <c r="AN60" s="932"/>
      <c r="AO60" s="930"/>
      <c r="AP60" s="933"/>
      <c r="AQ60" s="934">
        <f t="shared" si="2"/>
        <v>47</v>
      </c>
      <c r="AR60" s="934"/>
      <c r="AS60" s="934"/>
      <c r="AT60" s="932">
        <f t="shared" si="3"/>
        <v>1880000</v>
      </c>
      <c r="AU60" s="930"/>
      <c r="AV60" s="931"/>
    </row>
    <row r="61" spans="1:48" ht="15" customHeight="1">
      <c r="A61" s="925" t="s">
        <v>607</v>
      </c>
      <c r="B61" s="926"/>
      <c r="C61" s="926"/>
      <c r="D61" s="926"/>
      <c r="E61" s="926"/>
      <c r="F61" s="927">
        <v>1</v>
      </c>
      <c r="G61" s="927">
        <v>2</v>
      </c>
      <c r="H61" s="927">
        <v>4</v>
      </c>
      <c r="I61" s="927">
        <v>0</v>
      </c>
      <c r="J61" s="927">
        <v>0</v>
      </c>
      <c r="K61" s="927">
        <v>0</v>
      </c>
      <c r="L61" s="928">
        <v>6</v>
      </c>
      <c r="M61" s="929">
        <v>6</v>
      </c>
      <c r="N61" s="930"/>
      <c r="O61" s="931"/>
      <c r="P61" s="932">
        <v>120000</v>
      </c>
      <c r="Q61" s="930"/>
      <c r="R61" s="930"/>
      <c r="S61" s="930"/>
      <c r="T61" s="930"/>
      <c r="U61" s="933"/>
      <c r="V61" s="929"/>
      <c r="W61" s="930"/>
      <c r="X61" s="931"/>
      <c r="Y61" s="932"/>
      <c r="Z61" s="930"/>
      <c r="AA61" s="933"/>
      <c r="AB61" s="929"/>
      <c r="AC61" s="930"/>
      <c r="AD61" s="931"/>
      <c r="AE61" s="932"/>
      <c r="AF61" s="934"/>
      <c r="AG61" s="934"/>
      <c r="AH61" s="934"/>
      <c r="AI61" s="934"/>
      <c r="AJ61" s="935"/>
      <c r="AK61" s="929"/>
      <c r="AL61" s="930"/>
      <c r="AM61" s="931"/>
      <c r="AN61" s="932"/>
      <c r="AO61" s="930"/>
      <c r="AP61" s="933"/>
      <c r="AQ61" s="934">
        <f t="shared" si="2"/>
        <v>6</v>
      </c>
      <c r="AR61" s="934"/>
      <c r="AS61" s="934"/>
      <c r="AT61" s="932">
        <f t="shared" si="3"/>
        <v>120000</v>
      </c>
      <c r="AU61" s="930"/>
      <c r="AV61" s="931"/>
    </row>
    <row r="62" spans="1:48" ht="15" customHeight="1">
      <c r="A62" s="925" t="s">
        <v>608</v>
      </c>
      <c r="B62" s="926"/>
      <c r="C62" s="926"/>
      <c r="D62" s="926"/>
      <c r="E62" s="926"/>
      <c r="F62" s="927">
        <v>1</v>
      </c>
      <c r="G62" s="927">
        <v>2</v>
      </c>
      <c r="H62" s="927">
        <v>4</v>
      </c>
      <c r="I62" s="927">
        <v>0</v>
      </c>
      <c r="J62" s="927">
        <v>0</v>
      </c>
      <c r="K62" s="927">
        <v>0</v>
      </c>
      <c r="L62" s="928">
        <v>7</v>
      </c>
      <c r="M62" s="929">
        <v>115</v>
      </c>
      <c r="N62" s="930"/>
      <c r="O62" s="931"/>
      <c r="P62" s="932">
        <v>6900000</v>
      </c>
      <c r="Q62" s="930"/>
      <c r="R62" s="930"/>
      <c r="S62" s="930"/>
      <c r="T62" s="930"/>
      <c r="U62" s="933"/>
      <c r="V62" s="929"/>
      <c r="W62" s="930"/>
      <c r="X62" s="931"/>
      <c r="Y62" s="932"/>
      <c r="Z62" s="930"/>
      <c r="AA62" s="933"/>
      <c r="AB62" s="929"/>
      <c r="AC62" s="930"/>
      <c r="AD62" s="931"/>
      <c r="AE62" s="932"/>
      <c r="AF62" s="934"/>
      <c r="AG62" s="934"/>
      <c r="AH62" s="934"/>
      <c r="AI62" s="934"/>
      <c r="AJ62" s="935"/>
      <c r="AK62" s="929"/>
      <c r="AL62" s="930"/>
      <c r="AM62" s="931"/>
      <c r="AN62" s="932"/>
      <c r="AO62" s="930"/>
      <c r="AP62" s="933"/>
      <c r="AQ62" s="934">
        <f t="shared" si="2"/>
        <v>115</v>
      </c>
      <c r="AR62" s="934"/>
      <c r="AS62" s="934"/>
      <c r="AT62" s="932">
        <f t="shared" si="3"/>
        <v>6900000</v>
      </c>
      <c r="AU62" s="930"/>
      <c r="AV62" s="931"/>
    </row>
    <row r="63" spans="1:48" ht="15" customHeight="1">
      <c r="A63" s="925" t="s">
        <v>609</v>
      </c>
      <c r="B63" s="926"/>
      <c r="C63" s="926"/>
      <c r="D63" s="926"/>
      <c r="E63" s="926"/>
      <c r="F63" s="927">
        <v>1</v>
      </c>
      <c r="G63" s="927">
        <v>2</v>
      </c>
      <c r="H63" s="927">
        <v>4</v>
      </c>
      <c r="I63" s="927">
        <v>0</v>
      </c>
      <c r="J63" s="927">
        <v>0</v>
      </c>
      <c r="K63" s="927">
        <v>1</v>
      </c>
      <c r="L63" s="928">
        <v>1</v>
      </c>
      <c r="M63" s="929">
        <v>43</v>
      </c>
      <c r="N63" s="930"/>
      <c r="O63" s="931"/>
      <c r="P63" s="932">
        <v>1935000</v>
      </c>
      <c r="Q63" s="930"/>
      <c r="R63" s="930"/>
      <c r="S63" s="930"/>
      <c r="T63" s="930"/>
      <c r="U63" s="933"/>
      <c r="V63" s="929"/>
      <c r="W63" s="930"/>
      <c r="X63" s="931"/>
      <c r="Y63" s="932"/>
      <c r="Z63" s="930"/>
      <c r="AA63" s="933"/>
      <c r="AB63" s="929"/>
      <c r="AC63" s="930"/>
      <c r="AD63" s="931"/>
      <c r="AE63" s="932"/>
      <c r="AF63" s="934"/>
      <c r="AG63" s="934"/>
      <c r="AH63" s="934"/>
      <c r="AI63" s="934"/>
      <c r="AJ63" s="935"/>
      <c r="AK63" s="929"/>
      <c r="AL63" s="930"/>
      <c r="AM63" s="931"/>
      <c r="AN63" s="932"/>
      <c r="AO63" s="930"/>
      <c r="AP63" s="933"/>
      <c r="AQ63" s="934">
        <f t="shared" si="2"/>
        <v>43</v>
      </c>
      <c r="AR63" s="934"/>
      <c r="AS63" s="934"/>
      <c r="AT63" s="932">
        <f t="shared" si="3"/>
        <v>1935000</v>
      </c>
      <c r="AU63" s="930"/>
      <c r="AV63" s="931"/>
    </row>
    <row r="64" spans="1:48" ht="15" customHeight="1">
      <c r="A64" s="925" t="s">
        <v>610</v>
      </c>
      <c r="B64" s="926"/>
      <c r="C64" s="926"/>
      <c r="D64" s="926"/>
      <c r="E64" s="926"/>
      <c r="F64" s="927">
        <v>1</v>
      </c>
      <c r="G64" s="927">
        <v>2</v>
      </c>
      <c r="H64" s="927">
        <v>4</v>
      </c>
      <c r="I64" s="927">
        <v>0</v>
      </c>
      <c r="J64" s="927">
        <v>0</v>
      </c>
      <c r="K64" s="927">
        <v>1</v>
      </c>
      <c r="L64" s="928">
        <v>5</v>
      </c>
      <c r="M64" s="929">
        <v>133</v>
      </c>
      <c r="N64" s="930"/>
      <c r="O64" s="931"/>
      <c r="P64" s="932">
        <v>10174500</v>
      </c>
      <c r="Q64" s="930"/>
      <c r="R64" s="930"/>
      <c r="S64" s="930"/>
      <c r="T64" s="930"/>
      <c r="U64" s="933"/>
      <c r="V64" s="929"/>
      <c r="W64" s="930"/>
      <c r="X64" s="931"/>
      <c r="Y64" s="932"/>
      <c r="Z64" s="930"/>
      <c r="AA64" s="933"/>
      <c r="AB64" s="929"/>
      <c r="AC64" s="930"/>
      <c r="AD64" s="931"/>
      <c r="AE64" s="932"/>
      <c r="AF64" s="934"/>
      <c r="AG64" s="934"/>
      <c r="AH64" s="934"/>
      <c r="AI64" s="934"/>
      <c r="AJ64" s="935"/>
      <c r="AK64" s="929"/>
      <c r="AL64" s="930"/>
      <c r="AM64" s="931"/>
      <c r="AN64" s="932"/>
      <c r="AO64" s="930"/>
      <c r="AP64" s="933"/>
      <c r="AQ64" s="934">
        <f t="shared" si="2"/>
        <v>133</v>
      </c>
      <c r="AR64" s="934"/>
      <c r="AS64" s="934"/>
      <c r="AT64" s="932">
        <f t="shared" si="3"/>
        <v>10174500</v>
      </c>
      <c r="AU64" s="930"/>
      <c r="AV64" s="931"/>
    </row>
    <row r="65" spans="1:48" ht="15" customHeight="1">
      <c r="A65" s="925" t="s">
        <v>611</v>
      </c>
      <c r="B65" s="926"/>
      <c r="C65" s="926"/>
      <c r="D65" s="926"/>
      <c r="E65" s="926"/>
      <c r="F65" s="927">
        <v>1</v>
      </c>
      <c r="G65" s="927">
        <v>2</v>
      </c>
      <c r="H65" s="927">
        <v>4</v>
      </c>
      <c r="I65" s="927">
        <v>0</v>
      </c>
      <c r="J65" s="927">
        <v>0</v>
      </c>
      <c r="K65" s="927">
        <v>1</v>
      </c>
      <c r="L65" s="928">
        <v>6</v>
      </c>
      <c r="M65" s="929">
        <v>29</v>
      </c>
      <c r="N65" s="930"/>
      <c r="O65" s="931"/>
      <c r="P65" s="932">
        <v>2218500</v>
      </c>
      <c r="Q65" s="930"/>
      <c r="R65" s="930"/>
      <c r="S65" s="930"/>
      <c r="T65" s="930"/>
      <c r="U65" s="933"/>
      <c r="V65" s="929"/>
      <c r="W65" s="930"/>
      <c r="X65" s="931"/>
      <c r="Y65" s="932"/>
      <c r="Z65" s="930"/>
      <c r="AA65" s="933"/>
      <c r="AB65" s="929"/>
      <c r="AC65" s="930"/>
      <c r="AD65" s="931"/>
      <c r="AE65" s="932"/>
      <c r="AF65" s="934"/>
      <c r="AG65" s="934"/>
      <c r="AH65" s="934"/>
      <c r="AI65" s="934"/>
      <c r="AJ65" s="935"/>
      <c r="AK65" s="929"/>
      <c r="AL65" s="930"/>
      <c r="AM65" s="931"/>
      <c r="AN65" s="932"/>
      <c r="AO65" s="930"/>
      <c r="AP65" s="933"/>
      <c r="AQ65" s="934">
        <f t="shared" si="2"/>
        <v>29</v>
      </c>
      <c r="AR65" s="934"/>
      <c r="AS65" s="934"/>
      <c r="AT65" s="932">
        <f t="shared" si="3"/>
        <v>2218500</v>
      </c>
      <c r="AU65" s="930"/>
      <c r="AV65" s="931"/>
    </row>
    <row r="66" spans="1:48" ht="15" customHeight="1">
      <c r="A66" s="925" t="s">
        <v>612</v>
      </c>
      <c r="B66" s="926"/>
      <c r="C66" s="926"/>
      <c r="D66" s="926"/>
      <c r="E66" s="926"/>
      <c r="F66" s="927">
        <v>1</v>
      </c>
      <c r="G66" s="927">
        <v>2</v>
      </c>
      <c r="H66" s="927">
        <v>4</v>
      </c>
      <c r="I66" s="927">
        <v>0</v>
      </c>
      <c r="J66" s="927">
        <v>0</v>
      </c>
      <c r="K66" s="927">
        <v>1</v>
      </c>
      <c r="L66" s="928">
        <v>7</v>
      </c>
      <c r="M66" s="929">
        <v>7951</v>
      </c>
      <c r="N66" s="930"/>
      <c r="O66" s="931"/>
      <c r="P66" s="932">
        <v>7951000</v>
      </c>
      <c r="Q66" s="930"/>
      <c r="R66" s="930"/>
      <c r="S66" s="930"/>
      <c r="T66" s="930"/>
      <c r="U66" s="933"/>
      <c r="V66" s="929"/>
      <c r="W66" s="930"/>
      <c r="X66" s="931"/>
      <c r="Y66" s="932"/>
      <c r="Z66" s="930"/>
      <c r="AA66" s="933"/>
      <c r="AB66" s="929"/>
      <c r="AC66" s="930"/>
      <c r="AD66" s="931"/>
      <c r="AE66" s="932"/>
      <c r="AF66" s="934"/>
      <c r="AG66" s="934"/>
      <c r="AH66" s="934"/>
      <c r="AI66" s="934"/>
      <c r="AJ66" s="935"/>
      <c r="AK66" s="929"/>
      <c r="AL66" s="930"/>
      <c r="AM66" s="931"/>
      <c r="AN66" s="932"/>
      <c r="AO66" s="930"/>
      <c r="AP66" s="933"/>
      <c r="AQ66" s="934">
        <f t="shared" si="2"/>
        <v>7951</v>
      </c>
      <c r="AR66" s="934"/>
      <c r="AS66" s="934"/>
      <c r="AT66" s="932">
        <f t="shared" si="3"/>
        <v>7951000</v>
      </c>
      <c r="AU66" s="930"/>
      <c r="AV66" s="931"/>
    </row>
    <row r="67" spans="1:48" ht="15" customHeight="1">
      <c r="A67" s="925" t="s">
        <v>613</v>
      </c>
      <c r="B67" s="926"/>
      <c r="C67" s="926"/>
      <c r="D67" s="926"/>
      <c r="E67" s="926"/>
      <c r="F67" s="927">
        <v>1</v>
      </c>
      <c r="G67" s="927">
        <v>2</v>
      </c>
      <c r="H67" s="927">
        <v>4</v>
      </c>
      <c r="I67" s="927">
        <v>0</v>
      </c>
      <c r="J67" s="927">
        <v>0</v>
      </c>
      <c r="K67" s="927">
        <v>1</v>
      </c>
      <c r="L67" s="928">
        <v>8</v>
      </c>
      <c r="M67" s="929">
        <v>7951</v>
      </c>
      <c r="N67" s="930"/>
      <c r="O67" s="931"/>
      <c r="P67" s="932">
        <v>10336300</v>
      </c>
      <c r="Q67" s="930"/>
      <c r="R67" s="930"/>
      <c r="S67" s="930"/>
      <c r="T67" s="930"/>
      <c r="U67" s="933"/>
      <c r="V67" s="929"/>
      <c r="W67" s="930"/>
      <c r="X67" s="931"/>
      <c r="Y67" s="932"/>
      <c r="Z67" s="930"/>
      <c r="AA67" s="933"/>
      <c r="AB67" s="929"/>
      <c r="AC67" s="930"/>
      <c r="AD67" s="931"/>
      <c r="AE67" s="932"/>
      <c r="AF67" s="934"/>
      <c r="AG67" s="934"/>
      <c r="AH67" s="934"/>
      <c r="AI67" s="934"/>
      <c r="AJ67" s="935"/>
      <c r="AK67" s="929"/>
      <c r="AL67" s="930"/>
      <c r="AM67" s="931"/>
      <c r="AN67" s="932"/>
      <c r="AO67" s="930"/>
      <c r="AP67" s="933"/>
      <c r="AQ67" s="934">
        <f t="shared" si="2"/>
        <v>7951</v>
      </c>
      <c r="AR67" s="934"/>
      <c r="AS67" s="934"/>
      <c r="AT67" s="932">
        <f t="shared" si="3"/>
        <v>10336300</v>
      </c>
      <c r="AU67" s="930"/>
      <c r="AV67" s="931"/>
    </row>
    <row r="68" spans="1:48" ht="15" customHeight="1">
      <c r="A68" s="925" t="s">
        <v>614</v>
      </c>
      <c r="B68" s="926"/>
      <c r="C68" s="926"/>
      <c r="D68" s="926"/>
      <c r="E68" s="926"/>
      <c r="F68" s="927">
        <v>1</v>
      </c>
      <c r="G68" s="927">
        <v>2</v>
      </c>
      <c r="H68" s="927">
        <v>5</v>
      </c>
      <c r="I68" s="927">
        <v>0</v>
      </c>
      <c r="J68" s="927">
        <v>0</v>
      </c>
      <c r="K68" s="927">
        <v>0</v>
      </c>
      <c r="L68" s="928">
        <v>1</v>
      </c>
      <c r="M68" s="929">
        <v>428</v>
      </c>
      <c r="N68" s="930"/>
      <c r="O68" s="931"/>
      <c r="P68" s="932">
        <v>10700000</v>
      </c>
      <c r="Q68" s="930"/>
      <c r="R68" s="930"/>
      <c r="S68" s="930"/>
      <c r="T68" s="930"/>
      <c r="U68" s="933"/>
      <c r="V68" s="929"/>
      <c r="W68" s="930"/>
      <c r="X68" s="931"/>
      <c r="Y68" s="932"/>
      <c r="Z68" s="930"/>
      <c r="AA68" s="933"/>
      <c r="AB68" s="929"/>
      <c r="AC68" s="930"/>
      <c r="AD68" s="931"/>
      <c r="AE68" s="932"/>
      <c r="AF68" s="934"/>
      <c r="AG68" s="934"/>
      <c r="AH68" s="934"/>
      <c r="AI68" s="934"/>
      <c r="AJ68" s="935"/>
      <c r="AK68" s="929"/>
      <c r="AL68" s="930"/>
      <c r="AM68" s="931"/>
      <c r="AN68" s="932"/>
      <c r="AO68" s="930"/>
      <c r="AP68" s="933"/>
      <c r="AQ68" s="934">
        <f t="shared" si="2"/>
        <v>428</v>
      </c>
      <c r="AR68" s="934"/>
      <c r="AS68" s="934"/>
      <c r="AT68" s="932">
        <f t="shared" si="3"/>
        <v>10700000</v>
      </c>
      <c r="AU68" s="930"/>
      <c r="AV68" s="931"/>
    </row>
    <row r="69" spans="1:48" ht="15" customHeight="1">
      <c r="A69" s="925" t="s">
        <v>615</v>
      </c>
      <c r="B69" s="926"/>
      <c r="C69" s="926"/>
      <c r="D69" s="926"/>
      <c r="E69" s="926"/>
      <c r="F69" s="927">
        <v>1</v>
      </c>
      <c r="G69" s="927">
        <v>2</v>
      </c>
      <c r="H69" s="927">
        <v>5</v>
      </c>
      <c r="I69" s="927">
        <v>0</v>
      </c>
      <c r="J69" s="927">
        <v>0</v>
      </c>
      <c r="K69" s="927">
        <v>0</v>
      </c>
      <c r="L69" s="928">
        <v>2</v>
      </c>
      <c r="M69" s="929">
        <v>353</v>
      </c>
      <c r="N69" s="930"/>
      <c r="O69" s="931"/>
      <c r="P69" s="932">
        <v>5295000</v>
      </c>
      <c r="Q69" s="930"/>
      <c r="R69" s="930"/>
      <c r="S69" s="930"/>
      <c r="T69" s="930"/>
      <c r="U69" s="933"/>
      <c r="V69" s="929"/>
      <c r="W69" s="930"/>
      <c r="X69" s="931"/>
      <c r="Y69" s="932"/>
      <c r="Z69" s="930"/>
      <c r="AA69" s="933"/>
      <c r="AB69" s="929"/>
      <c r="AC69" s="930"/>
      <c r="AD69" s="931"/>
      <c r="AE69" s="932"/>
      <c r="AF69" s="934"/>
      <c r="AG69" s="934"/>
      <c r="AH69" s="934"/>
      <c r="AI69" s="934"/>
      <c r="AJ69" s="935"/>
      <c r="AK69" s="929"/>
      <c r="AL69" s="930"/>
      <c r="AM69" s="931"/>
      <c r="AN69" s="932"/>
      <c r="AO69" s="930"/>
      <c r="AP69" s="933"/>
      <c r="AQ69" s="934">
        <f t="shared" si="2"/>
        <v>353</v>
      </c>
      <c r="AR69" s="934"/>
      <c r="AS69" s="934"/>
      <c r="AT69" s="932">
        <f t="shared" si="3"/>
        <v>5295000</v>
      </c>
      <c r="AU69" s="930"/>
      <c r="AV69" s="931"/>
    </row>
    <row r="70" spans="1:48" ht="15" customHeight="1">
      <c r="A70" s="925" t="s">
        <v>616</v>
      </c>
      <c r="B70" s="926"/>
      <c r="C70" s="926"/>
      <c r="D70" s="926"/>
      <c r="E70" s="926"/>
      <c r="F70" s="927">
        <v>1</v>
      </c>
      <c r="G70" s="927">
        <v>2</v>
      </c>
      <c r="H70" s="927">
        <v>6</v>
      </c>
      <c r="I70" s="927">
        <v>0</v>
      </c>
      <c r="J70" s="927">
        <v>0</v>
      </c>
      <c r="K70" s="927">
        <v>0</v>
      </c>
      <c r="L70" s="928">
        <v>1</v>
      </c>
      <c r="M70" s="929">
        <v>4418</v>
      </c>
      <c r="N70" s="930"/>
      <c r="O70" s="931"/>
      <c r="P70" s="932">
        <v>88360000</v>
      </c>
      <c r="Q70" s="930"/>
      <c r="R70" s="930"/>
      <c r="S70" s="930"/>
      <c r="T70" s="930"/>
      <c r="U70" s="933"/>
      <c r="V70" s="929"/>
      <c r="W70" s="930"/>
      <c r="X70" s="931"/>
      <c r="Y70" s="932"/>
      <c r="Z70" s="930"/>
      <c r="AA70" s="933"/>
      <c r="AB70" s="929"/>
      <c r="AC70" s="930"/>
      <c r="AD70" s="931"/>
      <c r="AE70" s="932"/>
      <c r="AF70" s="934"/>
      <c r="AG70" s="934"/>
      <c r="AH70" s="934"/>
      <c r="AI70" s="934"/>
      <c r="AJ70" s="935"/>
      <c r="AK70" s="929"/>
      <c r="AL70" s="930"/>
      <c r="AM70" s="931"/>
      <c r="AN70" s="932"/>
      <c r="AO70" s="930"/>
      <c r="AP70" s="933"/>
      <c r="AQ70" s="934">
        <f t="shared" si="2"/>
        <v>4418</v>
      </c>
      <c r="AR70" s="934"/>
      <c r="AS70" s="934"/>
      <c r="AT70" s="932">
        <f t="shared" si="3"/>
        <v>88360000</v>
      </c>
      <c r="AU70" s="930"/>
      <c r="AV70" s="931"/>
    </row>
    <row r="71" spans="1:48" ht="15" customHeight="1">
      <c r="A71" s="925" t="s">
        <v>623</v>
      </c>
      <c r="B71" s="926"/>
      <c r="C71" s="926"/>
      <c r="D71" s="926"/>
      <c r="E71" s="926"/>
      <c r="F71" s="927">
        <v>1</v>
      </c>
      <c r="G71" s="927">
        <v>2</v>
      </c>
      <c r="H71" s="927">
        <v>6</v>
      </c>
      <c r="I71" s="927">
        <v>0</v>
      </c>
      <c r="J71" s="927">
        <v>0</v>
      </c>
      <c r="K71" s="927">
        <v>0</v>
      </c>
      <c r="L71" s="928">
        <v>2</v>
      </c>
      <c r="M71" s="929">
        <v>1938</v>
      </c>
      <c r="N71" s="930"/>
      <c r="O71" s="931"/>
      <c r="P71" s="932">
        <v>58140000</v>
      </c>
      <c r="Q71" s="930"/>
      <c r="R71" s="930"/>
      <c r="S71" s="930"/>
      <c r="T71" s="930"/>
      <c r="U71" s="933"/>
      <c r="V71" s="929"/>
      <c r="W71" s="930"/>
      <c r="X71" s="931"/>
      <c r="Y71" s="932"/>
      <c r="Z71" s="930"/>
      <c r="AA71" s="933"/>
      <c r="AB71" s="929"/>
      <c r="AC71" s="930"/>
      <c r="AD71" s="931"/>
      <c r="AE71" s="932"/>
      <c r="AF71" s="934"/>
      <c r="AG71" s="934"/>
      <c r="AH71" s="934"/>
      <c r="AI71" s="934"/>
      <c r="AJ71" s="935"/>
      <c r="AK71" s="929"/>
      <c r="AL71" s="930"/>
      <c r="AM71" s="931"/>
      <c r="AN71" s="932"/>
      <c r="AO71" s="930"/>
      <c r="AP71" s="933"/>
      <c r="AQ71" s="934">
        <f t="shared" si="2"/>
        <v>1938</v>
      </c>
      <c r="AR71" s="934"/>
      <c r="AS71" s="934"/>
      <c r="AT71" s="932">
        <f t="shared" si="3"/>
        <v>58140000</v>
      </c>
      <c r="AU71" s="930"/>
      <c r="AV71" s="931"/>
    </row>
    <row r="72" spans="1:48" ht="15" customHeight="1">
      <c r="A72" s="925" t="s">
        <v>624</v>
      </c>
      <c r="B72" s="926"/>
      <c r="C72" s="926"/>
      <c r="D72" s="926"/>
      <c r="E72" s="926"/>
      <c r="F72" s="927">
        <v>1</v>
      </c>
      <c r="G72" s="927">
        <v>2</v>
      </c>
      <c r="H72" s="927">
        <v>6</v>
      </c>
      <c r="I72" s="927">
        <v>0</v>
      </c>
      <c r="J72" s="927">
        <v>0</v>
      </c>
      <c r="K72" s="927">
        <v>0</v>
      </c>
      <c r="L72" s="928">
        <v>3</v>
      </c>
      <c r="M72" s="929">
        <v>302</v>
      </c>
      <c r="N72" s="930"/>
      <c r="O72" s="931"/>
      <c r="P72" s="932">
        <v>18120000</v>
      </c>
      <c r="Q72" s="930"/>
      <c r="R72" s="930"/>
      <c r="S72" s="930"/>
      <c r="T72" s="930"/>
      <c r="U72" s="933"/>
      <c r="V72" s="929"/>
      <c r="W72" s="930"/>
      <c r="X72" s="931"/>
      <c r="Y72" s="932"/>
      <c r="Z72" s="930"/>
      <c r="AA72" s="933"/>
      <c r="AB72" s="929"/>
      <c r="AC72" s="930"/>
      <c r="AD72" s="931"/>
      <c r="AE72" s="932"/>
      <c r="AF72" s="934"/>
      <c r="AG72" s="934"/>
      <c r="AH72" s="934"/>
      <c r="AI72" s="934"/>
      <c r="AJ72" s="935"/>
      <c r="AK72" s="929"/>
      <c r="AL72" s="930"/>
      <c r="AM72" s="931"/>
      <c r="AN72" s="932"/>
      <c r="AO72" s="930"/>
      <c r="AP72" s="933"/>
      <c r="AQ72" s="934">
        <f t="shared" si="2"/>
        <v>302</v>
      </c>
      <c r="AR72" s="934"/>
      <c r="AS72" s="934"/>
      <c r="AT72" s="932">
        <f t="shared" si="3"/>
        <v>18120000</v>
      </c>
      <c r="AU72" s="930"/>
      <c r="AV72" s="931"/>
    </row>
    <row r="73" spans="1:48" ht="15" customHeight="1">
      <c r="A73" s="925" t="s">
        <v>617</v>
      </c>
      <c r="B73" s="926"/>
      <c r="C73" s="926"/>
      <c r="D73" s="926"/>
      <c r="E73" s="926"/>
      <c r="F73" s="927">
        <v>1</v>
      </c>
      <c r="G73" s="927">
        <v>2</v>
      </c>
      <c r="H73" s="927">
        <v>6</v>
      </c>
      <c r="I73" s="927">
        <v>0</v>
      </c>
      <c r="J73" s="927">
        <v>1</v>
      </c>
      <c r="K73" s="927">
        <v>0</v>
      </c>
      <c r="L73" s="928">
        <v>1</v>
      </c>
      <c r="M73" s="929">
        <v>7910</v>
      </c>
      <c r="N73" s="930"/>
      <c r="O73" s="931"/>
      <c r="P73" s="932">
        <v>18984000</v>
      </c>
      <c r="Q73" s="930"/>
      <c r="R73" s="930"/>
      <c r="S73" s="930"/>
      <c r="T73" s="930"/>
      <c r="U73" s="933"/>
      <c r="V73" s="929"/>
      <c r="W73" s="930"/>
      <c r="X73" s="931"/>
      <c r="Y73" s="932"/>
      <c r="Z73" s="930"/>
      <c r="AA73" s="933"/>
      <c r="AB73" s="929"/>
      <c r="AC73" s="930"/>
      <c r="AD73" s="931"/>
      <c r="AE73" s="932"/>
      <c r="AF73" s="934"/>
      <c r="AG73" s="934"/>
      <c r="AH73" s="934"/>
      <c r="AI73" s="934"/>
      <c r="AJ73" s="935"/>
      <c r="AK73" s="929"/>
      <c r="AL73" s="930"/>
      <c r="AM73" s="931"/>
      <c r="AN73" s="932"/>
      <c r="AO73" s="930"/>
      <c r="AP73" s="933"/>
      <c r="AQ73" s="934">
        <f t="shared" si="2"/>
        <v>7910</v>
      </c>
      <c r="AR73" s="934"/>
      <c r="AS73" s="934"/>
      <c r="AT73" s="932">
        <f t="shared" si="3"/>
        <v>18984000</v>
      </c>
      <c r="AU73" s="930"/>
      <c r="AV73" s="931"/>
    </row>
    <row r="74" spans="1:48" ht="15" customHeight="1">
      <c r="A74" s="925" t="s">
        <v>618</v>
      </c>
      <c r="B74" s="926"/>
      <c r="C74" s="926"/>
      <c r="D74" s="926"/>
      <c r="E74" s="926"/>
      <c r="F74" s="927">
        <v>1</v>
      </c>
      <c r="G74" s="927">
        <v>2</v>
      </c>
      <c r="H74" s="927">
        <v>6</v>
      </c>
      <c r="I74" s="927">
        <v>0</v>
      </c>
      <c r="J74" s="927">
        <v>1</v>
      </c>
      <c r="K74" s="927">
        <v>0</v>
      </c>
      <c r="L74" s="928">
        <v>2</v>
      </c>
      <c r="M74" s="929">
        <v>1331</v>
      </c>
      <c r="N74" s="930"/>
      <c r="O74" s="931"/>
      <c r="P74" s="932">
        <v>4791600</v>
      </c>
      <c r="Q74" s="930"/>
      <c r="R74" s="930"/>
      <c r="S74" s="930"/>
      <c r="T74" s="930"/>
      <c r="U74" s="933"/>
      <c r="V74" s="929"/>
      <c r="W74" s="930"/>
      <c r="X74" s="931"/>
      <c r="Y74" s="932"/>
      <c r="Z74" s="930"/>
      <c r="AA74" s="933"/>
      <c r="AB74" s="929"/>
      <c r="AC74" s="930"/>
      <c r="AD74" s="931"/>
      <c r="AE74" s="932"/>
      <c r="AF74" s="934"/>
      <c r="AG74" s="934"/>
      <c r="AH74" s="934"/>
      <c r="AI74" s="934"/>
      <c r="AJ74" s="935"/>
      <c r="AK74" s="929"/>
      <c r="AL74" s="930"/>
      <c r="AM74" s="931"/>
      <c r="AN74" s="932"/>
      <c r="AO74" s="930"/>
      <c r="AP74" s="933"/>
      <c r="AQ74" s="934">
        <f t="shared" si="2"/>
        <v>1331</v>
      </c>
      <c r="AR74" s="934"/>
      <c r="AS74" s="934"/>
      <c r="AT74" s="932">
        <f t="shared" si="3"/>
        <v>4791600</v>
      </c>
      <c r="AU74" s="930"/>
      <c r="AV74" s="931"/>
    </row>
    <row r="75" spans="1:48" ht="15" customHeight="1">
      <c r="A75" s="925" t="s">
        <v>619</v>
      </c>
      <c r="B75" s="926"/>
      <c r="C75" s="926"/>
      <c r="D75" s="926"/>
      <c r="E75" s="926"/>
      <c r="F75" s="927">
        <v>1</v>
      </c>
      <c r="G75" s="927">
        <v>2</v>
      </c>
      <c r="H75" s="927">
        <v>6</v>
      </c>
      <c r="I75" s="927">
        <v>0</v>
      </c>
      <c r="J75" s="927">
        <v>1</v>
      </c>
      <c r="K75" s="927">
        <v>0</v>
      </c>
      <c r="L75" s="928">
        <v>3</v>
      </c>
      <c r="M75" s="929">
        <v>1639</v>
      </c>
      <c r="N75" s="930"/>
      <c r="O75" s="931"/>
      <c r="P75" s="932">
        <v>11800800</v>
      </c>
      <c r="Q75" s="930"/>
      <c r="R75" s="930"/>
      <c r="S75" s="930"/>
      <c r="T75" s="930"/>
      <c r="U75" s="933"/>
      <c r="V75" s="929"/>
      <c r="W75" s="930"/>
      <c r="X75" s="931"/>
      <c r="Y75" s="932"/>
      <c r="Z75" s="930"/>
      <c r="AA75" s="933"/>
      <c r="AB75" s="929"/>
      <c r="AC75" s="930"/>
      <c r="AD75" s="931"/>
      <c r="AE75" s="932"/>
      <c r="AF75" s="934"/>
      <c r="AG75" s="934"/>
      <c r="AH75" s="934"/>
      <c r="AI75" s="934"/>
      <c r="AJ75" s="935"/>
      <c r="AK75" s="929"/>
      <c r="AL75" s="930"/>
      <c r="AM75" s="931"/>
      <c r="AN75" s="932"/>
      <c r="AO75" s="930"/>
      <c r="AP75" s="933"/>
      <c r="AQ75" s="934">
        <f t="shared" si="2"/>
        <v>1639</v>
      </c>
      <c r="AR75" s="934"/>
      <c r="AS75" s="934"/>
      <c r="AT75" s="932">
        <f t="shared" si="3"/>
        <v>11800800</v>
      </c>
      <c r="AU75" s="930"/>
      <c r="AV75" s="931"/>
    </row>
    <row r="76" spans="1:48" ht="15" customHeight="1">
      <c r="A76" s="925" t="s">
        <v>620</v>
      </c>
      <c r="B76" s="926"/>
      <c r="C76" s="926"/>
      <c r="D76" s="926"/>
      <c r="E76" s="926"/>
      <c r="F76" s="927">
        <v>1</v>
      </c>
      <c r="G76" s="927">
        <v>2</v>
      </c>
      <c r="H76" s="927">
        <v>6</v>
      </c>
      <c r="I76" s="927">
        <v>0</v>
      </c>
      <c r="J76" s="927">
        <v>1</v>
      </c>
      <c r="K76" s="927">
        <v>0</v>
      </c>
      <c r="L76" s="928">
        <v>4</v>
      </c>
      <c r="M76" s="929">
        <v>982</v>
      </c>
      <c r="N76" s="930"/>
      <c r="O76" s="931"/>
      <c r="P76" s="932">
        <v>9427200</v>
      </c>
      <c r="Q76" s="930"/>
      <c r="R76" s="930"/>
      <c r="S76" s="930"/>
      <c r="T76" s="930"/>
      <c r="U76" s="933"/>
      <c r="V76" s="929"/>
      <c r="W76" s="930"/>
      <c r="X76" s="931"/>
      <c r="Y76" s="932"/>
      <c r="Z76" s="930"/>
      <c r="AA76" s="933"/>
      <c r="AB76" s="929"/>
      <c r="AC76" s="930"/>
      <c r="AD76" s="931"/>
      <c r="AE76" s="932"/>
      <c r="AF76" s="934"/>
      <c r="AG76" s="934"/>
      <c r="AH76" s="934"/>
      <c r="AI76" s="934"/>
      <c r="AJ76" s="935"/>
      <c r="AK76" s="929"/>
      <c r="AL76" s="930"/>
      <c r="AM76" s="931"/>
      <c r="AN76" s="932"/>
      <c r="AO76" s="930"/>
      <c r="AP76" s="933"/>
      <c r="AQ76" s="934">
        <f t="shared" si="2"/>
        <v>982</v>
      </c>
      <c r="AR76" s="934"/>
      <c r="AS76" s="934"/>
      <c r="AT76" s="932">
        <f t="shared" si="3"/>
        <v>9427200</v>
      </c>
      <c r="AU76" s="930"/>
      <c r="AV76" s="931"/>
    </row>
    <row r="77" spans="1:48" ht="15" customHeight="1">
      <c r="A77" s="925" t="s">
        <v>621</v>
      </c>
      <c r="B77" s="926"/>
      <c r="C77" s="926"/>
      <c r="D77" s="926"/>
      <c r="E77" s="926"/>
      <c r="F77" s="927">
        <v>1</v>
      </c>
      <c r="G77" s="927">
        <v>3</v>
      </c>
      <c r="H77" s="927">
        <v>0</v>
      </c>
      <c r="I77" s="927">
        <v>0</v>
      </c>
      <c r="J77" s="927">
        <v>0</v>
      </c>
      <c r="K77" s="927">
        <v>0</v>
      </c>
      <c r="L77" s="928">
        <v>1</v>
      </c>
      <c r="M77" s="929">
        <v>1178</v>
      </c>
      <c r="N77" s="930"/>
      <c r="O77" s="931"/>
      <c r="P77" s="932">
        <v>2945000</v>
      </c>
      <c r="Q77" s="930"/>
      <c r="R77" s="930"/>
      <c r="S77" s="930"/>
      <c r="T77" s="930"/>
      <c r="U77" s="933"/>
      <c r="V77" s="929"/>
      <c r="W77" s="930"/>
      <c r="X77" s="931"/>
      <c r="Y77" s="932"/>
      <c r="Z77" s="930"/>
      <c r="AA77" s="933"/>
      <c r="AB77" s="929"/>
      <c r="AC77" s="930"/>
      <c r="AD77" s="931"/>
      <c r="AE77" s="932"/>
      <c r="AF77" s="934"/>
      <c r="AG77" s="934"/>
      <c r="AH77" s="934"/>
      <c r="AI77" s="934"/>
      <c r="AJ77" s="935"/>
      <c r="AK77" s="929"/>
      <c r="AL77" s="930"/>
      <c r="AM77" s="931"/>
      <c r="AN77" s="932"/>
      <c r="AO77" s="930"/>
      <c r="AP77" s="933"/>
      <c r="AQ77" s="934">
        <f t="shared" si="2"/>
        <v>1178</v>
      </c>
      <c r="AR77" s="934"/>
      <c r="AS77" s="934"/>
      <c r="AT77" s="932">
        <f t="shared" si="3"/>
        <v>2945000</v>
      </c>
      <c r="AU77" s="930"/>
      <c r="AV77" s="931"/>
    </row>
    <row r="78" spans="1:48" ht="15" customHeight="1">
      <c r="A78" s="925" t="s">
        <v>622</v>
      </c>
      <c r="B78" s="926"/>
      <c r="C78" s="926"/>
      <c r="D78" s="926"/>
      <c r="E78" s="926"/>
      <c r="F78" s="927">
        <v>1</v>
      </c>
      <c r="G78" s="927">
        <v>3</v>
      </c>
      <c r="H78" s="927">
        <v>0</v>
      </c>
      <c r="I78" s="927">
        <v>0</v>
      </c>
      <c r="J78" s="927">
        <v>0</v>
      </c>
      <c r="K78" s="927">
        <v>0</v>
      </c>
      <c r="L78" s="928">
        <v>2</v>
      </c>
      <c r="M78" s="929">
        <v>10346</v>
      </c>
      <c r="N78" s="930"/>
      <c r="O78" s="931"/>
      <c r="P78" s="932">
        <v>7449120</v>
      </c>
      <c r="Q78" s="930"/>
      <c r="R78" s="930"/>
      <c r="S78" s="930"/>
      <c r="T78" s="930"/>
      <c r="U78" s="933"/>
      <c r="V78" s="929">
        <v>63</v>
      </c>
      <c r="W78" s="930"/>
      <c r="X78" s="931"/>
      <c r="Y78" s="932">
        <v>45360</v>
      </c>
      <c r="Z78" s="930"/>
      <c r="AA78" s="933"/>
      <c r="AB78" s="929"/>
      <c r="AC78" s="930"/>
      <c r="AD78" s="931"/>
      <c r="AE78" s="932"/>
      <c r="AF78" s="934"/>
      <c r="AG78" s="934"/>
      <c r="AH78" s="934"/>
      <c r="AI78" s="934"/>
      <c r="AJ78" s="935"/>
      <c r="AK78" s="929"/>
      <c r="AL78" s="930"/>
      <c r="AM78" s="931"/>
      <c r="AN78" s="932"/>
      <c r="AO78" s="930"/>
      <c r="AP78" s="933"/>
      <c r="AQ78" s="934">
        <f t="shared" si="2"/>
        <v>10409</v>
      </c>
      <c r="AR78" s="934"/>
      <c r="AS78" s="934"/>
      <c r="AT78" s="932">
        <f t="shared" si="3"/>
        <v>7494480</v>
      </c>
      <c r="AU78" s="930"/>
      <c r="AV78" s="931"/>
    </row>
    <row r="79" spans="1:48" ht="15" customHeight="1" thickBot="1">
      <c r="A79" s="950"/>
      <c r="B79" s="951"/>
      <c r="C79" s="951"/>
      <c r="D79" s="951"/>
      <c r="E79" s="951"/>
      <c r="F79" s="952"/>
      <c r="G79" s="952"/>
      <c r="H79" s="952"/>
      <c r="I79" s="952"/>
      <c r="J79" s="952"/>
      <c r="K79" s="952"/>
      <c r="L79" s="953"/>
      <c r="M79" s="929"/>
      <c r="N79" s="930"/>
      <c r="O79" s="931"/>
      <c r="P79" s="954"/>
      <c r="Q79" s="955"/>
      <c r="R79" s="955"/>
      <c r="S79" s="955"/>
      <c r="T79" s="955"/>
      <c r="U79" s="956"/>
      <c r="V79" s="957"/>
      <c r="W79" s="955"/>
      <c r="X79" s="958"/>
      <c r="Y79" s="954"/>
      <c r="Z79" s="955"/>
      <c r="AA79" s="956"/>
      <c r="AB79" s="957"/>
      <c r="AC79" s="955"/>
      <c r="AD79" s="958"/>
      <c r="AE79" s="954"/>
      <c r="AF79" s="959"/>
      <c r="AG79" s="959"/>
      <c r="AH79" s="959"/>
      <c r="AI79" s="959"/>
      <c r="AJ79" s="960"/>
      <c r="AK79" s="957"/>
      <c r="AL79" s="955"/>
      <c r="AM79" s="958"/>
      <c r="AN79" s="954"/>
      <c r="AO79" s="955"/>
      <c r="AP79" s="956"/>
      <c r="AQ79" s="934"/>
      <c r="AR79" s="934"/>
      <c r="AS79" s="934"/>
      <c r="AT79" s="932"/>
      <c r="AU79" s="930"/>
      <c r="AV79" s="931"/>
    </row>
    <row r="80" spans="1:48" s="973" customFormat="1" ht="15" customHeight="1" thickBot="1">
      <c r="A80" s="961" t="s">
        <v>398</v>
      </c>
      <c r="B80" s="961"/>
      <c r="C80" s="961"/>
      <c r="D80" s="961"/>
      <c r="E80" s="961"/>
      <c r="F80" s="962">
        <v>9</v>
      </c>
      <c r="G80" s="962">
        <v>9</v>
      </c>
      <c r="H80" s="962">
        <v>9</v>
      </c>
      <c r="I80" s="962">
        <v>9</v>
      </c>
      <c r="J80" s="962">
        <v>9</v>
      </c>
      <c r="K80" s="962">
        <v>9</v>
      </c>
      <c r="L80" s="962">
        <v>9</v>
      </c>
      <c r="M80" s="963"/>
      <c r="N80" s="964"/>
      <c r="O80" s="965"/>
      <c r="P80" s="966">
        <f>SUM(P14:U78)</f>
        <v>4261884435</v>
      </c>
      <c r="Q80" s="967"/>
      <c r="R80" s="967"/>
      <c r="S80" s="967"/>
      <c r="T80" s="967"/>
      <c r="U80" s="968"/>
      <c r="V80" s="963"/>
      <c r="W80" s="964"/>
      <c r="X80" s="965"/>
      <c r="Y80" s="966">
        <f>SUM(Y14:AA78)</f>
        <v>30881940</v>
      </c>
      <c r="Z80" s="967"/>
      <c r="AA80" s="968"/>
      <c r="AB80" s="969"/>
      <c r="AC80" s="967"/>
      <c r="AD80" s="970"/>
      <c r="AE80" s="966"/>
      <c r="AF80" s="971"/>
      <c r="AG80" s="971"/>
      <c r="AH80" s="971"/>
      <c r="AI80" s="971"/>
      <c r="AJ80" s="972"/>
      <c r="AK80" s="963"/>
      <c r="AL80" s="964"/>
      <c r="AM80" s="965"/>
      <c r="AN80" s="966"/>
      <c r="AO80" s="967"/>
      <c r="AP80" s="968"/>
      <c r="AQ80" s="966">
        <f>SUM(AQ14:AS78)</f>
        <v>943892</v>
      </c>
      <c r="AR80" s="967"/>
      <c r="AS80" s="968"/>
      <c r="AT80" s="966">
        <f>SUM(AT14:AV78)</f>
        <v>4292766375</v>
      </c>
      <c r="AU80" s="967"/>
      <c r="AV80" s="968"/>
    </row>
  </sheetData>
  <mergeCells count="732">
    <mergeCell ref="AC8:AF8"/>
    <mergeCell ref="W8:AB8"/>
    <mergeCell ref="AB62:AD62"/>
    <mergeCell ref="AE62:AJ62"/>
    <mergeCell ref="AB60:AD60"/>
    <mergeCell ref="AE60:AJ60"/>
    <mergeCell ref="AB59:AD59"/>
    <mergeCell ref="AE59:AJ59"/>
    <mergeCell ref="AB57:AD57"/>
    <mergeCell ref="AE57:AJ57"/>
    <mergeCell ref="AK62:AM62"/>
    <mergeCell ref="AN62:AP62"/>
    <mergeCell ref="AB61:AD61"/>
    <mergeCell ref="AE61:AJ61"/>
    <mergeCell ref="AK61:AM61"/>
    <mergeCell ref="AN61:AP61"/>
    <mergeCell ref="AK60:AM60"/>
    <mergeCell ref="AN60:AP60"/>
    <mergeCell ref="AK58:AM58"/>
    <mergeCell ref="AN58:AP58"/>
    <mergeCell ref="AK59:AM59"/>
    <mergeCell ref="AN59:AP59"/>
    <mergeCell ref="AK57:AM57"/>
    <mergeCell ref="AN57:AP57"/>
    <mergeCell ref="AB56:AD56"/>
    <mergeCell ref="AE56:AJ56"/>
    <mergeCell ref="AK56:AM56"/>
    <mergeCell ref="AN56:AP56"/>
    <mergeCell ref="AB55:AD55"/>
    <mergeCell ref="AE55:AJ55"/>
    <mergeCell ref="AK55:AM55"/>
    <mergeCell ref="AN55:AP55"/>
    <mergeCell ref="AB54:AD54"/>
    <mergeCell ref="AE54:AJ54"/>
    <mergeCell ref="AK54:AM54"/>
    <mergeCell ref="AN54:AP54"/>
    <mergeCell ref="AB53:AD53"/>
    <mergeCell ref="AE53:AJ53"/>
    <mergeCell ref="AK53:AM53"/>
    <mergeCell ref="AN53:AP53"/>
    <mergeCell ref="AB52:AD52"/>
    <mergeCell ref="AE52:AJ52"/>
    <mergeCell ref="AK52:AM52"/>
    <mergeCell ref="AN52:AP52"/>
    <mergeCell ref="AB51:AD51"/>
    <mergeCell ref="AE51:AJ51"/>
    <mergeCell ref="AK51:AM51"/>
    <mergeCell ref="AN51:AP51"/>
    <mergeCell ref="AB50:AD50"/>
    <mergeCell ref="AE50:AJ50"/>
    <mergeCell ref="AK50:AM50"/>
    <mergeCell ref="AN50:AP50"/>
    <mergeCell ref="AB49:AD49"/>
    <mergeCell ref="AE49:AJ49"/>
    <mergeCell ref="AK49:AM49"/>
    <mergeCell ref="AN49:AP49"/>
    <mergeCell ref="AB48:AD48"/>
    <mergeCell ref="AE48:AJ48"/>
    <mergeCell ref="AK48:AM48"/>
    <mergeCell ref="AN48:AP48"/>
    <mergeCell ref="AB47:AD47"/>
    <mergeCell ref="AE47:AJ47"/>
    <mergeCell ref="AK47:AM47"/>
    <mergeCell ref="AN47:AP47"/>
    <mergeCell ref="AB46:AD46"/>
    <mergeCell ref="AE46:AJ46"/>
    <mergeCell ref="AK46:AM46"/>
    <mergeCell ref="AN46:AP46"/>
    <mergeCell ref="AB45:AD45"/>
    <mergeCell ref="AE45:AJ45"/>
    <mergeCell ref="AK45:AM45"/>
    <mergeCell ref="AN45:AP45"/>
    <mergeCell ref="AB44:AD44"/>
    <mergeCell ref="AE44:AJ44"/>
    <mergeCell ref="AK44:AM44"/>
    <mergeCell ref="AN44:AP44"/>
    <mergeCell ref="AB43:AD43"/>
    <mergeCell ref="AE43:AJ43"/>
    <mergeCell ref="AK43:AM43"/>
    <mergeCell ref="AN43:AP43"/>
    <mergeCell ref="AB42:AD42"/>
    <mergeCell ref="AE42:AJ42"/>
    <mergeCell ref="AK42:AM42"/>
    <mergeCell ref="AN42:AP42"/>
    <mergeCell ref="AB41:AD41"/>
    <mergeCell ref="AE41:AJ41"/>
    <mergeCell ref="AK41:AM41"/>
    <mergeCell ref="AN41:AP41"/>
    <mergeCell ref="AK39:AM39"/>
    <mergeCell ref="AN39:AP39"/>
    <mergeCell ref="AB40:AD40"/>
    <mergeCell ref="AE40:AJ40"/>
    <mergeCell ref="AK40:AM40"/>
    <mergeCell ref="AN40:AP40"/>
    <mergeCell ref="AN37:AP37"/>
    <mergeCell ref="AB38:AD38"/>
    <mergeCell ref="AE38:AJ38"/>
    <mergeCell ref="AK38:AM38"/>
    <mergeCell ref="AN38:AP38"/>
    <mergeCell ref="AB36:AD36"/>
    <mergeCell ref="AE36:AJ36"/>
    <mergeCell ref="AK36:AM36"/>
    <mergeCell ref="AN36:AP36"/>
    <mergeCell ref="AB34:AD34"/>
    <mergeCell ref="AE34:AJ34"/>
    <mergeCell ref="AK34:AM34"/>
    <mergeCell ref="AN34:AP34"/>
    <mergeCell ref="AB32:AD32"/>
    <mergeCell ref="AE32:AJ32"/>
    <mergeCell ref="AK32:AM32"/>
    <mergeCell ref="AN32:AP32"/>
    <mergeCell ref="AN64:AP64"/>
    <mergeCell ref="AQ64:AS64"/>
    <mergeCell ref="AT64:AV64"/>
    <mergeCell ref="AK31:AM31"/>
    <mergeCell ref="AN31:AP31"/>
    <mergeCell ref="AK33:AM33"/>
    <mergeCell ref="AN33:AP33"/>
    <mergeCell ref="AK35:AM35"/>
    <mergeCell ref="AN35:AP35"/>
    <mergeCell ref="AK37:AM37"/>
    <mergeCell ref="AQ65:AS65"/>
    <mergeCell ref="AT65:AV65"/>
    <mergeCell ref="A64:E64"/>
    <mergeCell ref="M64:O64"/>
    <mergeCell ref="P64:U64"/>
    <mergeCell ref="V64:X64"/>
    <mergeCell ref="Y64:AA64"/>
    <mergeCell ref="AB64:AD64"/>
    <mergeCell ref="AE64:AJ64"/>
    <mergeCell ref="AK64:AM64"/>
    <mergeCell ref="AQ66:AS66"/>
    <mergeCell ref="AT66:AV66"/>
    <mergeCell ref="A65:E65"/>
    <mergeCell ref="M65:O65"/>
    <mergeCell ref="P65:U65"/>
    <mergeCell ref="V65:X65"/>
    <mergeCell ref="Y65:AA65"/>
    <mergeCell ref="AB65:AD65"/>
    <mergeCell ref="AE65:AJ65"/>
    <mergeCell ref="AN65:AP65"/>
    <mergeCell ref="AQ67:AS67"/>
    <mergeCell ref="AT67:AV67"/>
    <mergeCell ref="A66:E66"/>
    <mergeCell ref="M66:O66"/>
    <mergeCell ref="P66:U66"/>
    <mergeCell ref="V66:X66"/>
    <mergeCell ref="Y66:AA66"/>
    <mergeCell ref="AB66:AD66"/>
    <mergeCell ref="AE66:AJ66"/>
    <mergeCell ref="AN66:AP66"/>
    <mergeCell ref="AQ68:AS68"/>
    <mergeCell ref="AT68:AV68"/>
    <mergeCell ref="A67:E67"/>
    <mergeCell ref="M67:O67"/>
    <mergeCell ref="P67:U67"/>
    <mergeCell ref="V67:X67"/>
    <mergeCell ref="Y67:AA67"/>
    <mergeCell ref="AB67:AD67"/>
    <mergeCell ref="AE67:AJ67"/>
    <mergeCell ref="AN67:AP67"/>
    <mergeCell ref="AQ69:AS69"/>
    <mergeCell ref="AT69:AV69"/>
    <mergeCell ref="A68:E68"/>
    <mergeCell ref="M68:O68"/>
    <mergeCell ref="P68:U68"/>
    <mergeCell ref="V68:X68"/>
    <mergeCell ref="Y68:AA68"/>
    <mergeCell ref="AB68:AD68"/>
    <mergeCell ref="AE68:AJ68"/>
    <mergeCell ref="AN68:AP68"/>
    <mergeCell ref="AQ70:AS70"/>
    <mergeCell ref="AT70:AV70"/>
    <mergeCell ref="A69:E69"/>
    <mergeCell ref="M69:O69"/>
    <mergeCell ref="P69:U69"/>
    <mergeCell ref="V69:X69"/>
    <mergeCell ref="Y69:AA69"/>
    <mergeCell ref="AB69:AD69"/>
    <mergeCell ref="AE69:AJ69"/>
    <mergeCell ref="AN69:AP69"/>
    <mergeCell ref="AB70:AD70"/>
    <mergeCell ref="AE70:AJ70"/>
    <mergeCell ref="AK70:AM70"/>
    <mergeCell ref="AN70:AP70"/>
    <mergeCell ref="A70:E70"/>
    <mergeCell ref="M70:O70"/>
    <mergeCell ref="P70:U70"/>
    <mergeCell ref="V70:X70"/>
    <mergeCell ref="AB71:AD71"/>
    <mergeCell ref="AE71:AJ71"/>
    <mergeCell ref="AK71:AM71"/>
    <mergeCell ref="AQ71:AS71"/>
    <mergeCell ref="A71:E71"/>
    <mergeCell ref="M71:O71"/>
    <mergeCell ref="P71:U71"/>
    <mergeCell ref="V71:X71"/>
    <mergeCell ref="AB72:AD72"/>
    <mergeCell ref="AE72:AJ72"/>
    <mergeCell ref="AK72:AM72"/>
    <mergeCell ref="AQ72:AS72"/>
    <mergeCell ref="A72:E72"/>
    <mergeCell ref="M72:O72"/>
    <mergeCell ref="P72:U72"/>
    <mergeCell ref="V72:X72"/>
    <mergeCell ref="AB73:AD73"/>
    <mergeCell ref="AE73:AJ73"/>
    <mergeCell ref="AK73:AM73"/>
    <mergeCell ref="AQ73:AS73"/>
    <mergeCell ref="A73:E73"/>
    <mergeCell ref="M73:O73"/>
    <mergeCell ref="P73:U73"/>
    <mergeCell ref="V73:X73"/>
    <mergeCell ref="AB74:AD74"/>
    <mergeCell ref="AE74:AJ74"/>
    <mergeCell ref="AK74:AM74"/>
    <mergeCell ref="AQ74:AS74"/>
    <mergeCell ref="A74:E74"/>
    <mergeCell ref="M74:O74"/>
    <mergeCell ref="P74:U74"/>
    <mergeCell ref="V74:X74"/>
    <mergeCell ref="A75:E75"/>
    <mergeCell ref="M75:O75"/>
    <mergeCell ref="P75:U75"/>
    <mergeCell ref="V75:X75"/>
    <mergeCell ref="P55:U55"/>
    <mergeCell ref="P56:U56"/>
    <mergeCell ref="P57:U57"/>
    <mergeCell ref="AQ76:AS76"/>
    <mergeCell ref="Y75:AA75"/>
    <mergeCell ref="AB75:AD75"/>
    <mergeCell ref="AE75:AJ75"/>
    <mergeCell ref="AK75:AM75"/>
    <mergeCell ref="AQ75:AS75"/>
    <mergeCell ref="Y74:AA74"/>
    <mergeCell ref="A76:E76"/>
    <mergeCell ref="M76:O76"/>
    <mergeCell ref="P76:U76"/>
    <mergeCell ref="V76:X76"/>
    <mergeCell ref="AT38:AV38"/>
    <mergeCell ref="AT37:AV37"/>
    <mergeCell ref="AT36:AV36"/>
    <mergeCell ref="AT35:AV35"/>
    <mergeCell ref="AT42:AV42"/>
    <mergeCell ref="AT41:AV41"/>
    <mergeCell ref="AT40:AV40"/>
    <mergeCell ref="AT39:AV39"/>
    <mergeCell ref="AT46:AV46"/>
    <mergeCell ref="AT45:AV45"/>
    <mergeCell ref="AT44:AV44"/>
    <mergeCell ref="AT43:AV43"/>
    <mergeCell ref="AT50:AV50"/>
    <mergeCell ref="AT49:AV49"/>
    <mergeCell ref="AT48:AV48"/>
    <mergeCell ref="AT47:AV47"/>
    <mergeCell ref="AT54:AV54"/>
    <mergeCell ref="AT53:AV53"/>
    <mergeCell ref="AT52:AV52"/>
    <mergeCell ref="AT51:AV51"/>
    <mergeCell ref="AQ57:AS57"/>
    <mergeCell ref="AT57:AV57"/>
    <mergeCell ref="AT56:AV56"/>
    <mergeCell ref="AT55:AV55"/>
    <mergeCell ref="AQ53:AS53"/>
    <mergeCell ref="AQ54:AS54"/>
    <mergeCell ref="AQ55:AS55"/>
    <mergeCell ref="AQ56:AS56"/>
    <mergeCell ref="AQ49:AS49"/>
    <mergeCell ref="AQ50:AS50"/>
    <mergeCell ref="AQ51:AS51"/>
    <mergeCell ref="AQ52:AS52"/>
    <mergeCell ref="AQ45:AS45"/>
    <mergeCell ref="AQ46:AS46"/>
    <mergeCell ref="AQ47:AS47"/>
    <mergeCell ref="AQ48:AS48"/>
    <mergeCell ref="AT31:AV31"/>
    <mergeCell ref="AQ32:AS32"/>
    <mergeCell ref="AQ33:AS33"/>
    <mergeCell ref="AQ34:AS34"/>
    <mergeCell ref="AT34:AV34"/>
    <mergeCell ref="AT33:AV33"/>
    <mergeCell ref="AT32:AV32"/>
    <mergeCell ref="AQ31:AS31"/>
    <mergeCell ref="AQ35:AS35"/>
    <mergeCell ref="AQ36:AS36"/>
    <mergeCell ref="AQ37:AS37"/>
    <mergeCell ref="AQ38:AS38"/>
    <mergeCell ref="AQ39:AS39"/>
    <mergeCell ref="AQ40:AS40"/>
    <mergeCell ref="P51:U51"/>
    <mergeCell ref="P52:U52"/>
    <mergeCell ref="P43:U43"/>
    <mergeCell ref="P44:U44"/>
    <mergeCell ref="P45:U45"/>
    <mergeCell ref="P46:U46"/>
    <mergeCell ref="P39:U39"/>
    <mergeCell ref="P40:U40"/>
    <mergeCell ref="P53:U53"/>
    <mergeCell ref="P54:U54"/>
    <mergeCell ref="P47:U47"/>
    <mergeCell ref="P48:U48"/>
    <mergeCell ref="P49:U49"/>
    <mergeCell ref="P50:U50"/>
    <mergeCell ref="P33:U33"/>
    <mergeCell ref="P34:U34"/>
    <mergeCell ref="P41:U41"/>
    <mergeCell ref="P42:U42"/>
    <mergeCell ref="P35:U35"/>
    <mergeCell ref="P36:U36"/>
    <mergeCell ref="P37:U37"/>
    <mergeCell ref="P38:U38"/>
    <mergeCell ref="M32:O32"/>
    <mergeCell ref="M31:O31"/>
    <mergeCell ref="P31:U31"/>
    <mergeCell ref="P32:U32"/>
    <mergeCell ref="M36:O36"/>
    <mergeCell ref="M35:O35"/>
    <mergeCell ref="M34:O34"/>
    <mergeCell ref="M33:O33"/>
    <mergeCell ref="M40:O40"/>
    <mergeCell ref="M39:O39"/>
    <mergeCell ref="M38:O38"/>
    <mergeCell ref="M37:O37"/>
    <mergeCell ref="M44:O44"/>
    <mergeCell ref="M43:O43"/>
    <mergeCell ref="M42:O42"/>
    <mergeCell ref="M41:O41"/>
    <mergeCell ref="M48:O48"/>
    <mergeCell ref="M47:O47"/>
    <mergeCell ref="M46:O46"/>
    <mergeCell ref="M45:O45"/>
    <mergeCell ref="A57:E57"/>
    <mergeCell ref="M57:O57"/>
    <mergeCell ref="M56:O56"/>
    <mergeCell ref="M49:O49"/>
    <mergeCell ref="A53:E53"/>
    <mergeCell ref="A54:E54"/>
    <mergeCell ref="A55:E55"/>
    <mergeCell ref="A56:E56"/>
    <mergeCell ref="A49:E49"/>
    <mergeCell ref="A50:E50"/>
    <mergeCell ref="A51:E51"/>
    <mergeCell ref="A52:E52"/>
    <mergeCell ref="A45:E45"/>
    <mergeCell ref="A46:E46"/>
    <mergeCell ref="A47:E47"/>
    <mergeCell ref="A48:E48"/>
    <mergeCell ref="A41:E41"/>
    <mergeCell ref="A42:E42"/>
    <mergeCell ref="A43:E43"/>
    <mergeCell ref="A44:E44"/>
    <mergeCell ref="AT62:AV62"/>
    <mergeCell ref="A31:E31"/>
    <mergeCell ref="A32:E32"/>
    <mergeCell ref="A33:E33"/>
    <mergeCell ref="A34:E34"/>
    <mergeCell ref="A35:E35"/>
    <mergeCell ref="A36:E36"/>
    <mergeCell ref="A37:E37"/>
    <mergeCell ref="A38:E38"/>
    <mergeCell ref="A40:E40"/>
    <mergeCell ref="P61:U61"/>
    <mergeCell ref="AT58:AV58"/>
    <mergeCell ref="AQ58:AS58"/>
    <mergeCell ref="AQ59:AS59"/>
    <mergeCell ref="AT60:AV60"/>
    <mergeCell ref="AT59:AV59"/>
    <mergeCell ref="AQ60:AS60"/>
    <mergeCell ref="AT61:AV61"/>
    <mergeCell ref="AB58:AD58"/>
    <mergeCell ref="AE58:AJ58"/>
    <mergeCell ref="V61:X61"/>
    <mergeCell ref="P62:U62"/>
    <mergeCell ref="V62:X62"/>
    <mergeCell ref="Y58:AA58"/>
    <mergeCell ref="Y59:AA59"/>
    <mergeCell ref="Y60:AA60"/>
    <mergeCell ref="Y61:AA61"/>
    <mergeCell ref="Y62:AA62"/>
    <mergeCell ref="P59:U59"/>
    <mergeCell ref="P60:U60"/>
    <mergeCell ref="Y13:AA13"/>
    <mergeCell ref="V58:X58"/>
    <mergeCell ref="V59:X59"/>
    <mergeCell ref="V60:X60"/>
    <mergeCell ref="V37:X37"/>
    <mergeCell ref="Y37:AA37"/>
    <mergeCell ref="V23:X23"/>
    <mergeCell ref="V24:X24"/>
    <mergeCell ref="V25:X25"/>
    <mergeCell ref="V26:X26"/>
    <mergeCell ref="AN9:AP9"/>
    <mergeCell ref="AT9:AV9"/>
    <mergeCell ref="AQ10:AV11"/>
    <mergeCell ref="P58:U58"/>
    <mergeCell ref="AB13:AD13"/>
    <mergeCell ref="AE13:AJ13"/>
    <mergeCell ref="V10:AA11"/>
    <mergeCell ref="V12:X12"/>
    <mergeCell ref="Y12:AA12"/>
    <mergeCell ref="V13:X13"/>
    <mergeCell ref="AK13:AM13"/>
    <mergeCell ref="AB10:AJ11"/>
    <mergeCell ref="AB12:AD12"/>
    <mergeCell ref="AE12:AJ12"/>
    <mergeCell ref="AK12:AM12"/>
    <mergeCell ref="AK10:AP11"/>
    <mergeCell ref="N3:P3"/>
    <mergeCell ref="Q3:V3"/>
    <mergeCell ref="Q8:R8"/>
    <mergeCell ref="T8:U8"/>
    <mergeCell ref="AG5:AM5"/>
    <mergeCell ref="AO6:AT6"/>
    <mergeCell ref="AO7:AT7"/>
    <mergeCell ref="AG8:AM8"/>
    <mergeCell ref="A16:E16"/>
    <mergeCell ref="A15:E15"/>
    <mergeCell ref="A14:E14"/>
    <mergeCell ref="F7:G7"/>
    <mergeCell ref="A8:G8"/>
    <mergeCell ref="A13:L13"/>
    <mergeCell ref="A10:L12"/>
    <mergeCell ref="K7:L7"/>
    <mergeCell ref="K8:O8"/>
    <mergeCell ref="M14:O14"/>
    <mergeCell ref="A20:E20"/>
    <mergeCell ref="A19:E19"/>
    <mergeCell ref="A18:E18"/>
    <mergeCell ref="A17:E17"/>
    <mergeCell ref="A24:E24"/>
    <mergeCell ref="A23:E23"/>
    <mergeCell ref="A22:E22"/>
    <mergeCell ref="A21:E21"/>
    <mergeCell ref="A78:E78"/>
    <mergeCell ref="A77:E77"/>
    <mergeCell ref="A63:E63"/>
    <mergeCell ref="A30:E30"/>
    <mergeCell ref="A58:E58"/>
    <mergeCell ref="A59:E59"/>
    <mergeCell ref="A60:E60"/>
    <mergeCell ref="A61:E61"/>
    <mergeCell ref="A62:E62"/>
    <mergeCell ref="A39:E39"/>
    <mergeCell ref="A29:E29"/>
    <mergeCell ref="A28:E28"/>
    <mergeCell ref="A27:E27"/>
    <mergeCell ref="A26:E26"/>
    <mergeCell ref="A25:E25"/>
    <mergeCell ref="A80:E80"/>
    <mergeCell ref="M80:O80"/>
    <mergeCell ref="AN12:AP12"/>
    <mergeCell ref="AN13:AP13"/>
    <mergeCell ref="V80:X80"/>
    <mergeCell ref="AK80:AM80"/>
    <mergeCell ref="A79:E79"/>
    <mergeCell ref="M12:O12"/>
    <mergeCell ref="M13:O13"/>
    <mergeCell ref="A2:AV2"/>
    <mergeCell ref="AQ80:AS80"/>
    <mergeCell ref="A1:AV1"/>
    <mergeCell ref="AQ12:AS12"/>
    <mergeCell ref="AT12:AV12"/>
    <mergeCell ref="AQ13:AS13"/>
    <mergeCell ref="AT13:AV13"/>
    <mergeCell ref="AU5:AV5"/>
    <mergeCell ref="AU8:AV8"/>
    <mergeCell ref="M10:U11"/>
    <mergeCell ref="M15:O15"/>
    <mergeCell ref="P12:U12"/>
    <mergeCell ref="P13:U13"/>
    <mergeCell ref="M16:O16"/>
    <mergeCell ref="P14:U14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63:O63"/>
    <mergeCell ref="M55:O55"/>
    <mergeCell ref="M62:O62"/>
    <mergeCell ref="M54:O54"/>
    <mergeCell ref="M53:O53"/>
    <mergeCell ref="M52:O52"/>
    <mergeCell ref="M51:O51"/>
    <mergeCell ref="M50:O50"/>
    <mergeCell ref="M77:O77"/>
    <mergeCell ref="M58:O58"/>
    <mergeCell ref="M59:O59"/>
    <mergeCell ref="M60:O60"/>
    <mergeCell ref="M61:O61"/>
    <mergeCell ref="M78:O78"/>
    <mergeCell ref="M79:O79"/>
    <mergeCell ref="P15:U15"/>
    <mergeCell ref="P16:U16"/>
    <mergeCell ref="P17:U17"/>
    <mergeCell ref="P18:U18"/>
    <mergeCell ref="P19:U19"/>
    <mergeCell ref="P20:U20"/>
    <mergeCell ref="P21:U21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63:U63"/>
    <mergeCell ref="P77:U77"/>
    <mergeCell ref="P78:U78"/>
    <mergeCell ref="P79:U79"/>
    <mergeCell ref="P80:U80"/>
    <mergeCell ref="V14:X14"/>
    <mergeCell ref="V15:X15"/>
    <mergeCell ref="V16:X16"/>
    <mergeCell ref="V17:X17"/>
    <mergeCell ref="V18:X18"/>
    <mergeCell ref="V19:X19"/>
    <mergeCell ref="V20:X20"/>
    <mergeCell ref="V21:X21"/>
    <mergeCell ref="V22:X22"/>
    <mergeCell ref="V27:X27"/>
    <mergeCell ref="V28:X28"/>
    <mergeCell ref="V29:X29"/>
    <mergeCell ref="V30:X30"/>
    <mergeCell ref="V63:X63"/>
    <mergeCell ref="V77:X77"/>
    <mergeCell ref="V78:X78"/>
    <mergeCell ref="V79:X79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63:AA63"/>
    <mergeCell ref="Y77:AA77"/>
    <mergeCell ref="Y78:AA78"/>
    <mergeCell ref="Y76:AA76"/>
    <mergeCell ref="Y73:AA73"/>
    <mergeCell ref="Y72:AA72"/>
    <mergeCell ref="Y71:AA71"/>
    <mergeCell ref="Y70:AA70"/>
    <mergeCell ref="Y79:AA79"/>
    <mergeCell ref="Y80:AA80"/>
    <mergeCell ref="AB14:AD14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AB63:AD63"/>
    <mergeCell ref="AB77:AD77"/>
    <mergeCell ref="AB78:AD78"/>
    <mergeCell ref="AB76:AD76"/>
    <mergeCell ref="AB31:AD31"/>
    <mergeCell ref="AB33:AD33"/>
    <mergeCell ref="AB35:AD35"/>
    <mergeCell ref="AB37:AD37"/>
    <mergeCell ref="AB39:AD39"/>
    <mergeCell ref="AB79:AD79"/>
    <mergeCell ref="AB80:AD80"/>
    <mergeCell ref="AE14:AJ14"/>
    <mergeCell ref="AE15:AJ15"/>
    <mergeCell ref="AE16:AJ16"/>
    <mergeCell ref="AE17:AJ17"/>
    <mergeCell ref="AE18:AJ18"/>
    <mergeCell ref="AE19:AJ19"/>
    <mergeCell ref="AE20:AJ20"/>
    <mergeCell ref="AE21:AJ21"/>
    <mergeCell ref="AE22:AJ22"/>
    <mergeCell ref="AE23:AJ23"/>
    <mergeCell ref="AE24:AJ24"/>
    <mergeCell ref="AE25:AJ25"/>
    <mergeCell ref="AE26:AJ26"/>
    <mergeCell ref="AE27:AJ27"/>
    <mergeCell ref="AE28:AJ28"/>
    <mergeCell ref="AE29:AJ29"/>
    <mergeCell ref="AE30:AJ30"/>
    <mergeCell ref="AE63:AJ63"/>
    <mergeCell ref="AE77:AJ77"/>
    <mergeCell ref="AE78:AJ78"/>
    <mergeCell ref="AE76:AJ76"/>
    <mergeCell ref="AE31:AJ31"/>
    <mergeCell ref="AE33:AJ33"/>
    <mergeCell ref="AE35:AJ35"/>
    <mergeCell ref="AE37:AJ37"/>
    <mergeCell ref="AE39:AJ39"/>
    <mergeCell ref="AE79:AJ79"/>
    <mergeCell ref="AE80:AJ80"/>
    <mergeCell ref="AK14:AM14"/>
    <mergeCell ref="AK15:AM15"/>
    <mergeCell ref="AK16:AM16"/>
    <mergeCell ref="AK17:AM17"/>
    <mergeCell ref="AK18:AM18"/>
    <mergeCell ref="AK19:AM19"/>
    <mergeCell ref="AK20:AM20"/>
    <mergeCell ref="AK21:AM21"/>
    <mergeCell ref="AK22:AM22"/>
    <mergeCell ref="AK23:AM23"/>
    <mergeCell ref="AK24:AM24"/>
    <mergeCell ref="AK25:AM25"/>
    <mergeCell ref="AK26:AM26"/>
    <mergeCell ref="AK27:AM27"/>
    <mergeCell ref="AK28:AM28"/>
    <mergeCell ref="AK29:AM29"/>
    <mergeCell ref="AK30:AM30"/>
    <mergeCell ref="AK63:AM63"/>
    <mergeCell ref="AK77:AM77"/>
    <mergeCell ref="AK78:AM78"/>
    <mergeCell ref="AK76:AM76"/>
    <mergeCell ref="AK69:AM69"/>
    <mergeCell ref="AK68:AM68"/>
    <mergeCell ref="AK67:AM67"/>
    <mergeCell ref="AK66:AM66"/>
    <mergeCell ref="AK65:AM65"/>
    <mergeCell ref="AK79:AM79"/>
    <mergeCell ref="AN80:AP80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N22:AP22"/>
    <mergeCell ref="AN23:AP23"/>
    <mergeCell ref="AN24:AP24"/>
    <mergeCell ref="AN25:AP25"/>
    <mergeCell ref="AN26:AP26"/>
    <mergeCell ref="AN27:AP27"/>
    <mergeCell ref="AN28:AP28"/>
    <mergeCell ref="AN29:AP29"/>
    <mergeCell ref="AN30:AP30"/>
    <mergeCell ref="AN63:AP63"/>
    <mergeCell ref="AN77:AP77"/>
    <mergeCell ref="AN78:AP78"/>
    <mergeCell ref="AN76:AP76"/>
    <mergeCell ref="AN75:AP75"/>
    <mergeCell ref="AN74:AP74"/>
    <mergeCell ref="AN73:AP73"/>
    <mergeCell ref="AN72:AP72"/>
    <mergeCell ref="AN71:AP71"/>
    <mergeCell ref="AN79:AP79"/>
    <mergeCell ref="AQ14:AS14"/>
    <mergeCell ref="AT14:AV14"/>
    <mergeCell ref="AQ15:AS15"/>
    <mergeCell ref="AQ16:AS16"/>
    <mergeCell ref="AQ17:AS17"/>
    <mergeCell ref="AQ18:AS18"/>
    <mergeCell ref="AQ19:AS19"/>
    <mergeCell ref="AQ20:AS20"/>
    <mergeCell ref="AQ21:AS21"/>
    <mergeCell ref="AQ22:AS22"/>
    <mergeCell ref="AQ23:AS23"/>
    <mergeCell ref="AQ24:AS24"/>
    <mergeCell ref="AQ25:AS25"/>
    <mergeCell ref="AQ26:AS26"/>
    <mergeCell ref="AQ27:AS27"/>
    <mergeCell ref="AQ28:AS28"/>
    <mergeCell ref="AQ29:AS29"/>
    <mergeCell ref="AQ30:AS30"/>
    <mergeCell ref="AQ63:AS63"/>
    <mergeCell ref="AQ77:AS77"/>
    <mergeCell ref="AQ78:AS78"/>
    <mergeCell ref="AQ61:AS61"/>
    <mergeCell ref="AQ62:AS62"/>
    <mergeCell ref="AQ41:AS41"/>
    <mergeCell ref="AQ42:AS42"/>
    <mergeCell ref="AQ43:AS43"/>
    <mergeCell ref="AQ44:AS44"/>
    <mergeCell ref="AQ79:AS79"/>
    <mergeCell ref="AT80:AV80"/>
    <mergeCell ref="AT15:AV15"/>
    <mergeCell ref="AT16:AV16"/>
    <mergeCell ref="AT17:AV17"/>
    <mergeCell ref="AT18:AV18"/>
    <mergeCell ref="AT19:AV19"/>
    <mergeCell ref="AT20:AV20"/>
    <mergeCell ref="AT21:AV21"/>
    <mergeCell ref="AT22:AV22"/>
    <mergeCell ref="AT23:AV23"/>
    <mergeCell ref="AT24:AV24"/>
    <mergeCell ref="AT25:AV25"/>
    <mergeCell ref="AT26:AV26"/>
    <mergeCell ref="AT27:AV27"/>
    <mergeCell ref="AT28:AV28"/>
    <mergeCell ref="AT29:AV29"/>
    <mergeCell ref="AT30:AV30"/>
    <mergeCell ref="AT63:AV63"/>
    <mergeCell ref="AT77:AV77"/>
    <mergeCell ref="AT78:AV78"/>
    <mergeCell ref="AT79:AV79"/>
    <mergeCell ref="AT76:AV76"/>
    <mergeCell ref="AT75:AV75"/>
    <mergeCell ref="AT74:AV74"/>
    <mergeCell ref="AT73:AV73"/>
    <mergeCell ref="AT72:AV72"/>
    <mergeCell ref="AT71:AV71"/>
  </mergeCells>
  <printOptions horizontalCentered="1"/>
  <pageMargins left="0.11811023622047245" right="0.07874015748031496" top="0.3937007874015748" bottom="0.3937007874015748" header="0.11811023622047245" footer="0.1968503937007874"/>
  <pageSetup horizontalDpi="600" verticalDpi="6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35"/>
  <sheetViews>
    <sheetView workbookViewId="0" topLeftCell="A19">
      <selection activeCell="BL7" sqref="BL7:BR7"/>
    </sheetView>
  </sheetViews>
  <sheetFormatPr defaultColWidth="9.00390625" defaultRowHeight="15" customHeight="1"/>
  <cols>
    <col min="1" max="5" width="4.25390625" style="0" customWidth="1"/>
    <col min="6" max="12" width="2.375" style="0" customWidth="1"/>
    <col min="13" max="20" width="4.25390625" style="0" customWidth="1"/>
    <col min="21" max="22" width="4.75390625" style="0" customWidth="1"/>
    <col min="23" max="23" width="4.875" style="0" customWidth="1"/>
    <col min="24" max="24" width="4.25390625" style="0" customWidth="1"/>
    <col min="25" max="26" width="4.75390625" style="0" customWidth="1"/>
    <col min="27" max="29" width="4.25390625" style="0" customWidth="1"/>
    <col min="30" max="39" width="4.75390625" style="0" customWidth="1"/>
    <col min="40" max="90" width="4.25390625" style="0" customWidth="1"/>
  </cols>
  <sheetData>
    <row r="1" spans="1:57" s="975" customFormat="1" ht="15" customHeight="1">
      <c r="A1" s="974" t="s">
        <v>625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  <c r="AJ1" s="974"/>
      <c r="AK1" s="974"/>
      <c r="AL1" s="974"/>
      <c r="AM1" s="974"/>
      <c r="AN1" s="974"/>
      <c r="AO1" s="974"/>
      <c r="AP1" s="974"/>
      <c r="AQ1" s="974"/>
      <c r="AR1" s="974"/>
      <c r="AS1" s="974"/>
      <c r="AT1" s="974"/>
      <c r="AU1" s="974"/>
      <c r="AV1" s="974"/>
      <c r="AW1" s="974"/>
      <c r="AX1" s="974"/>
      <c r="AY1" s="974"/>
      <c r="AZ1" s="974"/>
      <c r="BA1" s="974"/>
      <c r="BB1" s="974"/>
      <c r="BC1" s="974"/>
      <c r="BD1" s="974"/>
      <c r="BE1" s="974"/>
    </row>
    <row r="2" spans="1:57" ht="15" customHeight="1">
      <c r="A2" s="775" t="s">
        <v>626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775"/>
      <c r="AI2" s="775"/>
      <c r="AJ2" s="775"/>
      <c r="AK2" s="775"/>
      <c r="AL2" s="775"/>
      <c r="AM2" s="775"/>
      <c r="AN2" s="775"/>
      <c r="AO2" s="775"/>
      <c r="AP2" s="775"/>
      <c r="AQ2" s="775"/>
      <c r="AR2" s="775"/>
      <c r="AS2" s="775"/>
      <c r="AT2" s="775"/>
      <c r="AU2" s="775"/>
      <c r="AV2" s="775"/>
      <c r="AW2" s="775"/>
      <c r="AX2" s="775"/>
      <c r="AY2" s="775"/>
      <c r="AZ2" s="775"/>
      <c r="BA2" s="775"/>
      <c r="BB2" s="775"/>
      <c r="BC2" s="775"/>
      <c r="BD2" s="775"/>
      <c r="BE2" s="775"/>
    </row>
    <row r="3" spans="1:111" s="840" customFormat="1" ht="15" customHeight="1" thickBot="1">
      <c r="A3" s="841"/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  <c r="R3" s="841"/>
      <c r="S3" s="841"/>
      <c r="T3" s="841"/>
      <c r="U3" s="841"/>
      <c r="V3" s="841"/>
      <c r="W3" s="841"/>
      <c r="X3" s="841"/>
      <c r="Y3" s="841"/>
      <c r="Z3" s="841"/>
      <c r="AA3" s="841"/>
      <c r="AB3" s="841"/>
      <c r="AC3" s="841"/>
      <c r="AD3" s="841"/>
      <c r="AE3" s="841"/>
      <c r="AF3" s="841"/>
      <c r="AG3" s="841"/>
      <c r="AH3" s="841"/>
      <c r="AI3" s="841"/>
      <c r="AJ3" s="841"/>
      <c r="AK3" s="841"/>
      <c r="AL3" s="841"/>
      <c r="AM3" s="841"/>
      <c r="AN3" s="841"/>
      <c r="AO3" s="841"/>
      <c r="AP3" s="841"/>
      <c r="AQ3" s="841"/>
      <c r="AR3" s="841"/>
      <c r="AS3" s="841"/>
      <c r="AT3" s="841"/>
      <c r="AU3" s="841"/>
      <c r="AV3" s="841"/>
      <c r="AW3" s="841"/>
      <c r="AX3" s="841"/>
      <c r="AY3" s="841"/>
      <c r="AZ3" s="841"/>
      <c r="BA3" s="841"/>
      <c r="BB3" s="841"/>
      <c r="BC3" s="841"/>
      <c r="BD3" s="841"/>
      <c r="BE3" s="841"/>
      <c r="BL3" s="841"/>
      <c r="BM3" s="841"/>
      <c r="BN3" s="841"/>
      <c r="BO3" s="841"/>
      <c r="BP3" s="841"/>
      <c r="BQ3" s="841"/>
      <c r="BR3" s="841"/>
      <c r="BS3" s="841"/>
      <c r="BT3" s="841"/>
      <c r="BU3" s="841"/>
      <c r="BV3" s="841"/>
      <c r="BW3" s="841"/>
      <c r="BX3" s="841"/>
      <c r="BY3" s="841"/>
      <c r="BZ3" s="841"/>
      <c r="CA3" s="841"/>
      <c r="CB3" s="841"/>
      <c r="CC3" s="841"/>
      <c r="CD3" s="841"/>
      <c r="CE3" s="841"/>
      <c r="CF3" s="841"/>
      <c r="CG3" s="841"/>
      <c r="CH3" s="841"/>
      <c r="CI3" s="841"/>
      <c r="CJ3" s="841"/>
      <c r="CK3" s="841"/>
      <c r="CL3" s="841"/>
      <c r="CM3" s="841"/>
      <c r="CN3" s="841"/>
      <c r="CO3" s="841"/>
      <c r="CP3" s="841"/>
      <c r="CQ3" s="841"/>
      <c r="CR3" s="841"/>
      <c r="CS3" s="841"/>
      <c r="CT3" s="841"/>
      <c r="CU3" s="841"/>
      <c r="CV3" s="841"/>
      <c r="CW3" s="841"/>
      <c r="CX3" s="841"/>
      <c r="CY3" s="841"/>
      <c r="CZ3" s="841"/>
      <c r="DA3" s="841"/>
      <c r="DB3" s="841"/>
      <c r="DC3" s="841"/>
      <c r="DD3" s="841"/>
      <c r="DE3" s="841"/>
      <c r="DF3" s="841"/>
      <c r="DG3" s="841"/>
    </row>
    <row r="4" spans="25:111" s="840" customFormat="1" ht="15" customHeight="1" thickBot="1"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9"/>
      <c r="AJ4" s="850"/>
      <c r="AK4" s="850"/>
      <c r="AL4" s="850"/>
      <c r="AM4" s="850"/>
      <c r="AN4" s="850"/>
      <c r="AO4" s="851"/>
      <c r="AP4" s="850"/>
      <c r="AQ4" s="848"/>
      <c r="AR4" s="848"/>
      <c r="AS4" s="852"/>
      <c r="AT4" s="848"/>
      <c r="AU4" s="848"/>
      <c r="AV4" s="848"/>
      <c r="AW4" s="848"/>
      <c r="AX4" s="848"/>
      <c r="AY4" s="848"/>
      <c r="BB4" s="865">
        <v>2</v>
      </c>
      <c r="BD4" s="850">
        <v>0</v>
      </c>
      <c r="BE4" s="850">
        <v>1</v>
      </c>
      <c r="CJ4" s="848"/>
      <c r="CK4" s="848"/>
      <c r="CL4" s="848"/>
      <c r="CM4" s="848"/>
      <c r="CN4" s="848"/>
      <c r="CO4" s="848"/>
      <c r="CP4" s="848"/>
      <c r="CQ4" s="848"/>
      <c r="CR4" s="848"/>
      <c r="CS4" s="848"/>
      <c r="CT4" s="848"/>
      <c r="CU4" s="852"/>
      <c r="CV4" s="848"/>
      <c r="CW4" s="848"/>
      <c r="CX4" s="848"/>
      <c r="CY4" s="848"/>
      <c r="CZ4" s="848"/>
      <c r="DA4" s="848"/>
      <c r="DD4" s="865"/>
      <c r="DF4" s="850"/>
      <c r="DG4" s="850"/>
    </row>
    <row r="5" spans="25:111" s="840" customFormat="1" ht="15" customHeight="1">
      <c r="Y5" s="853"/>
      <c r="Z5" s="853"/>
      <c r="AA5" s="853"/>
      <c r="AB5" s="853"/>
      <c r="AC5" s="853"/>
      <c r="AD5" s="853"/>
      <c r="AE5" s="853"/>
      <c r="AF5" s="853"/>
      <c r="AG5" s="853"/>
      <c r="AH5" s="853"/>
      <c r="AI5" s="853"/>
      <c r="AJ5" s="854" t="s">
        <v>548</v>
      </c>
      <c r="AK5" s="855"/>
      <c r="AL5" s="855"/>
      <c r="AM5" s="855"/>
      <c r="AN5" s="855"/>
      <c r="AO5" s="855"/>
      <c r="AP5" s="855"/>
      <c r="AQ5" s="856"/>
      <c r="AR5" s="856"/>
      <c r="AS5" s="853"/>
      <c r="AT5" s="856"/>
      <c r="AU5" s="873"/>
      <c r="AV5" s="873"/>
      <c r="AW5" s="848"/>
      <c r="AX5" s="848"/>
      <c r="AY5" s="848"/>
      <c r="AZ5" s="857"/>
      <c r="BA5" s="857"/>
      <c r="BB5" s="976" t="s">
        <v>154</v>
      </c>
      <c r="BC5" s="857"/>
      <c r="BD5" s="855" t="s">
        <v>144</v>
      </c>
      <c r="BE5" s="855"/>
      <c r="CJ5" s="873"/>
      <c r="CK5" s="873"/>
      <c r="CL5" s="873"/>
      <c r="CM5" s="873"/>
      <c r="CN5" s="873"/>
      <c r="CO5" s="873"/>
      <c r="CP5" s="873"/>
      <c r="CQ5" s="873"/>
      <c r="CR5" s="873"/>
      <c r="CS5" s="856"/>
      <c r="CT5" s="856"/>
      <c r="CU5" s="853"/>
      <c r="CV5" s="856"/>
      <c r="CW5" s="873"/>
      <c r="CX5" s="873"/>
      <c r="CY5" s="848"/>
      <c r="CZ5" s="848"/>
      <c r="DA5" s="848"/>
      <c r="DB5" s="857"/>
      <c r="DC5" s="857"/>
      <c r="DD5" s="976" t="s">
        <v>154</v>
      </c>
      <c r="DE5" s="857"/>
      <c r="DF5" s="855" t="s">
        <v>144</v>
      </c>
      <c r="DG5" s="855"/>
    </row>
    <row r="6" spans="44:107" s="840" customFormat="1" ht="15" customHeight="1" thickBot="1">
      <c r="AR6" s="858" t="s">
        <v>392</v>
      </c>
      <c r="AS6" s="977"/>
      <c r="AT6" s="977"/>
      <c r="AU6" s="977"/>
      <c r="AV6" s="977"/>
      <c r="AW6" s="977"/>
      <c r="AX6" s="977"/>
      <c r="AY6" s="977"/>
      <c r="AZ6" s="977"/>
      <c r="BA6" s="848"/>
      <c r="CU6" s="848"/>
      <c r="CV6" s="848"/>
      <c r="CW6" s="848"/>
      <c r="CX6" s="848"/>
      <c r="CY6" s="848"/>
      <c r="CZ6" s="848"/>
      <c r="DB6" s="848"/>
      <c r="DC6" s="848"/>
    </row>
    <row r="7" spans="1:111" s="840" customFormat="1" ht="15" customHeight="1" thickBot="1">
      <c r="A7" s="860">
        <v>5</v>
      </c>
      <c r="B7" s="860">
        <v>1</v>
      </c>
      <c r="C7" s="860">
        <v>3</v>
      </c>
      <c r="D7" s="860">
        <v>0</v>
      </c>
      <c r="E7" s="860">
        <v>0</v>
      </c>
      <c r="F7" s="861">
        <v>9</v>
      </c>
      <c r="G7" s="861"/>
      <c r="K7" s="861">
        <v>1</v>
      </c>
      <c r="L7" s="861"/>
      <c r="M7" s="860">
        <v>2</v>
      </c>
      <c r="N7" s="860">
        <v>5</v>
      </c>
      <c r="O7" s="860">
        <v>4</v>
      </c>
      <c r="Q7" s="860">
        <v>0</v>
      </c>
      <c r="R7" s="860">
        <v>1</v>
      </c>
      <c r="T7" s="860">
        <v>2</v>
      </c>
      <c r="U7" s="860">
        <v>8</v>
      </c>
      <c r="W7" s="860">
        <v>7</v>
      </c>
      <c r="X7" s="860">
        <v>5</v>
      </c>
      <c r="Y7" s="860">
        <v>1</v>
      </c>
      <c r="Z7" s="860">
        <v>1</v>
      </c>
      <c r="AA7" s="860">
        <v>1</v>
      </c>
      <c r="AB7" s="860">
        <v>5</v>
      </c>
      <c r="AD7" s="851">
        <v>4</v>
      </c>
      <c r="AE7" s="851">
        <v>9</v>
      </c>
      <c r="AF7" s="978"/>
      <c r="AG7" s="979"/>
      <c r="AH7" s="979"/>
      <c r="AI7" s="980"/>
      <c r="AJ7" s="850"/>
      <c r="AK7" s="850"/>
      <c r="AL7" s="850"/>
      <c r="AM7" s="850"/>
      <c r="AN7" s="850"/>
      <c r="AO7" s="851"/>
      <c r="AP7" s="850"/>
      <c r="AQ7" s="867"/>
      <c r="AR7" s="868" t="s">
        <v>550</v>
      </c>
      <c r="AS7" s="869"/>
      <c r="AT7" s="869"/>
      <c r="AU7" s="869"/>
      <c r="AV7" s="869"/>
      <c r="AW7" s="869"/>
      <c r="AX7" s="869"/>
      <c r="AY7" s="869"/>
      <c r="AZ7" s="869"/>
      <c r="BA7" s="852"/>
      <c r="BB7" s="870">
        <v>2</v>
      </c>
      <c r="BC7" s="870">
        <v>0</v>
      </c>
      <c r="BD7" s="870">
        <v>0</v>
      </c>
      <c r="BE7" s="870">
        <v>5</v>
      </c>
      <c r="BL7" s="850"/>
      <c r="BM7" s="850"/>
      <c r="BN7" s="850"/>
      <c r="BO7" s="850"/>
      <c r="BP7" s="850"/>
      <c r="BQ7" s="981"/>
      <c r="BR7" s="981"/>
      <c r="BV7" s="981"/>
      <c r="BW7" s="981"/>
      <c r="BX7" s="850"/>
      <c r="BY7" s="850"/>
      <c r="BZ7" s="850"/>
      <c r="CB7" s="850"/>
      <c r="CC7" s="850"/>
      <c r="CE7" s="850"/>
      <c r="CF7" s="850"/>
      <c r="CH7" s="850"/>
      <c r="CI7" s="850"/>
      <c r="CJ7" s="850"/>
      <c r="CK7" s="850"/>
      <c r="CL7" s="850"/>
      <c r="CM7" s="850"/>
      <c r="CO7" s="851">
        <v>4</v>
      </c>
      <c r="CP7" s="851">
        <v>8</v>
      </c>
      <c r="CQ7" s="864"/>
      <c r="CS7" s="869" t="s">
        <v>550</v>
      </c>
      <c r="CT7" s="869"/>
      <c r="CU7" s="869"/>
      <c r="CV7" s="869"/>
      <c r="CW7" s="869"/>
      <c r="CX7" s="869"/>
      <c r="CY7" s="869"/>
      <c r="CZ7" s="869"/>
      <c r="DA7" s="869"/>
      <c r="DB7" s="852"/>
      <c r="DC7" s="852"/>
      <c r="DD7" s="865">
        <v>2</v>
      </c>
      <c r="DE7" s="865">
        <v>0</v>
      </c>
      <c r="DF7" s="865">
        <v>0</v>
      </c>
      <c r="DG7" s="865">
        <v>3</v>
      </c>
    </row>
    <row r="8" spans="1:111" s="857" customFormat="1" ht="15" customHeight="1">
      <c r="A8" s="871" t="s">
        <v>147</v>
      </c>
      <c r="B8" s="855"/>
      <c r="C8" s="855"/>
      <c r="D8" s="855"/>
      <c r="E8" s="855"/>
      <c r="F8" s="855"/>
      <c r="G8" s="855"/>
      <c r="K8" s="855" t="s">
        <v>148</v>
      </c>
      <c r="L8" s="855"/>
      <c r="M8" s="855"/>
      <c r="N8" s="855"/>
      <c r="O8" s="855"/>
      <c r="Q8" s="855" t="s">
        <v>431</v>
      </c>
      <c r="R8" s="855"/>
      <c r="T8" s="871" t="s">
        <v>551</v>
      </c>
      <c r="U8" s="871"/>
      <c r="W8" s="855" t="s">
        <v>151</v>
      </c>
      <c r="X8" s="855"/>
      <c r="Y8" s="855"/>
      <c r="Z8" s="855"/>
      <c r="AA8" s="855"/>
      <c r="AB8" s="855"/>
      <c r="AD8" s="855" t="s">
        <v>152</v>
      </c>
      <c r="AE8" s="855"/>
      <c r="AF8"/>
      <c r="AG8"/>
      <c r="AH8"/>
      <c r="AI8"/>
      <c r="AJ8" s="982" t="s">
        <v>552</v>
      </c>
      <c r="AK8" s="982"/>
      <c r="AL8" s="982"/>
      <c r="AM8" s="982"/>
      <c r="AN8" s="982"/>
      <c r="AO8" s="982"/>
      <c r="AP8" s="982"/>
      <c r="AS8" s="853"/>
      <c r="AT8" s="853"/>
      <c r="AU8" s="853"/>
      <c r="AV8" s="853"/>
      <c r="AW8" s="856"/>
      <c r="AX8" s="856"/>
      <c r="AZ8" s="856"/>
      <c r="BA8" s="856"/>
      <c r="BB8" s="855" t="s">
        <v>153</v>
      </c>
      <c r="BC8" s="855"/>
      <c r="BD8" s="855"/>
      <c r="BE8" s="855"/>
      <c r="BL8" s="871" t="s">
        <v>147</v>
      </c>
      <c r="BM8" s="855"/>
      <c r="BN8" s="855"/>
      <c r="BO8" s="855"/>
      <c r="BP8" s="855"/>
      <c r="BQ8" s="855"/>
      <c r="BR8" s="855"/>
      <c r="BV8" s="855" t="s">
        <v>148</v>
      </c>
      <c r="BW8" s="855"/>
      <c r="BX8" s="855"/>
      <c r="BY8" s="855"/>
      <c r="BZ8" s="855"/>
      <c r="CB8" s="855" t="s">
        <v>431</v>
      </c>
      <c r="CC8" s="855"/>
      <c r="CE8" s="871" t="s">
        <v>551</v>
      </c>
      <c r="CF8" s="871"/>
      <c r="CH8" s="855" t="s">
        <v>151</v>
      </c>
      <c r="CI8" s="855"/>
      <c r="CJ8" s="855"/>
      <c r="CK8" s="855"/>
      <c r="CL8" s="855"/>
      <c r="CM8" s="855"/>
      <c r="CO8" s="855" t="s">
        <v>152</v>
      </c>
      <c r="CP8" s="855"/>
      <c r="CQ8" s="873"/>
      <c r="CU8" s="853"/>
      <c r="CV8" s="853"/>
      <c r="CW8" s="853"/>
      <c r="CX8" s="853"/>
      <c r="CY8" s="856"/>
      <c r="CZ8" s="856"/>
      <c r="DB8" s="856"/>
      <c r="DC8" s="856"/>
      <c r="DD8" s="855" t="s">
        <v>153</v>
      </c>
      <c r="DE8" s="855"/>
      <c r="DF8" s="855"/>
      <c r="DG8" s="855"/>
    </row>
    <row r="9" spans="1:57" ht="15" customHeight="1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AQ9" s="983"/>
      <c r="AR9" s="983"/>
      <c r="AS9" s="983"/>
      <c r="AT9" s="983"/>
      <c r="AU9" s="983"/>
      <c r="AV9" s="983"/>
      <c r="AZ9" s="983" t="s">
        <v>476</v>
      </c>
      <c r="BA9" s="983"/>
      <c r="BB9" s="983"/>
      <c r="BC9" s="983"/>
      <c r="BD9" s="983"/>
      <c r="BE9" s="983"/>
    </row>
    <row r="10" spans="1:63" s="990" customFormat="1" ht="15" customHeight="1">
      <c r="A10" s="984" t="s">
        <v>553</v>
      </c>
      <c r="B10" s="985"/>
      <c r="C10" s="985"/>
      <c r="D10" s="985"/>
      <c r="E10" s="985"/>
      <c r="F10" s="985"/>
      <c r="G10" s="985"/>
      <c r="H10" s="985"/>
      <c r="I10" s="985"/>
      <c r="J10" s="985"/>
      <c r="K10" s="985"/>
      <c r="L10" s="986"/>
      <c r="M10" s="987" t="s">
        <v>554</v>
      </c>
      <c r="N10" s="988"/>
      <c r="O10" s="988"/>
      <c r="P10" s="988"/>
      <c r="Q10" s="988"/>
      <c r="R10" s="988"/>
      <c r="S10" s="988"/>
      <c r="T10" s="988"/>
      <c r="U10" s="989"/>
      <c r="V10" s="987" t="s">
        <v>627</v>
      </c>
      <c r="W10" s="988"/>
      <c r="X10" s="988"/>
      <c r="Y10" s="988"/>
      <c r="Z10" s="988"/>
      <c r="AA10" s="988"/>
      <c r="AB10" s="988"/>
      <c r="AC10" s="988"/>
      <c r="AD10" s="989"/>
      <c r="AE10" s="987" t="s">
        <v>628</v>
      </c>
      <c r="AF10" s="988"/>
      <c r="AG10" s="988"/>
      <c r="AH10" s="988"/>
      <c r="AI10" s="988"/>
      <c r="AJ10" s="988"/>
      <c r="AK10" s="988"/>
      <c r="AL10" s="988"/>
      <c r="AM10" s="989"/>
      <c r="AN10" s="987" t="s">
        <v>629</v>
      </c>
      <c r="AO10" s="988"/>
      <c r="AP10" s="988"/>
      <c r="AQ10" s="988"/>
      <c r="AR10" s="988"/>
      <c r="AS10" s="988"/>
      <c r="AT10" s="988"/>
      <c r="AU10" s="988"/>
      <c r="AV10" s="989"/>
      <c r="AW10" s="984" t="s">
        <v>558</v>
      </c>
      <c r="AX10" s="985"/>
      <c r="AY10" s="985"/>
      <c r="AZ10" s="985"/>
      <c r="BA10" s="985"/>
      <c r="BB10" s="985"/>
      <c r="BC10" s="985"/>
      <c r="BD10" s="985"/>
      <c r="BE10" s="986"/>
      <c r="BF10"/>
      <c r="BG10"/>
      <c r="BH10"/>
      <c r="BI10"/>
      <c r="BJ10"/>
      <c r="BK10"/>
    </row>
    <row r="11" spans="1:63" s="990" customFormat="1" ht="15" customHeight="1">
      <c r="A11" s="991"/>
      <c r="B11" s="992"/>
      <c r="C11" s="992"/>
      <c r="D11" s="992"/>
      <c r="E11" s="992"/>
      <c r="F11" s="992"/>
      <c r="G11" s="992"/>
      <c r="H11" s="992"/>
      <c r="I11" s="992"/>
      <c r="J11" s="992"/>
      <c r="K11" s="992"/>
      <c r="L11" s="993"/>
      <c r="M11" s="994"/>
      <c r="N11" s="995"/>
      <c r="O11" s="995"/>
      <c r="P11" s="995"/>
      <c r="Q11" s="995"/>
      <c r="R11" s="995"/>
      <c r="S11" s="995"/>
      <c r="T11" s="995"/>
      <c r="U11" s="996"/>
      <c r="V11" s="994"/>
      <c r="W11" s="995"/>
      <c r="X11" s="995"/>
      <c r="Y11" s="995"/>
      <c r="Z11" s="995"/>
      <c r="AA11" s="995"/>
      <c r="AB11" s="995"/>
      <c r="AC11" s="995"/>
      <c r="AD11" s="996"/>
      <c r="AE11" s="994"/>
      <c r="AF11" s="995"/>
      <c r="AG11" s="995"/>
      <c r="AH11" s="995"/>
      <c r="AI11" s="995"/>
      <c r="AJ11" s="995"/>
      <c r="AK11" s="995"/>
      <c r="AL11" s="995"/>
      <c r="AM11" s="996"/>
      <c r="AN11" s="994"/>
      <c r="AO11" s="995"/>
      <c r="AP11" s="995"/>
      <c r="AQ11" s="995"/>
      <c r="AR11" s="995"/>
      <c r="AS11" s="995"/>
      <c r="AT11" s="995"/>
      <c r="AU11" s="995"/>
      <c r="AV11" s="996"/>
      <c r="AW11" s="997"/>
      <c r="AX11" s="998"/>
      <c r="AY11" s="998"/>
      <c r="AZ11" s="998"/>
      <c r="BA11" s="998"/>
      <c r="BB11" s="998"/>
      <c r="BC11" s="998"/>
      <c r="BD11" s="998"/>
      <c r="BE11" s="999"/>
      <c r="BF11"/>
      <c r="BG11"/>
      <c r="BH11"/>
      <c r="BI11"/>
      <c r="BJ11"/>
      <c r="BK11"/>
    </row>
    <row r="12" spans="1:63" s="1003" customFormat="1" ht="15" customHeight="1">
      <c r="A12" s="997"/>
      <c r="B12" s="998"/>
      <c r="C12" s="998"/>
      <c r="D12" s="998"/>
      <c r="E12" s="998"/>
      <c r="F12" s="998"/>
      <c r="G12" s="998"/>
      <c r="H12" s="998"/>
      <c r="I12" s="998"/>
      <c r="J12" s="998"/>
      <c r="K12" s="998"/>
      <c r="L12" s="999"/>
      <c r="M12" s="1000" t="s">
        <v>559</v>
      </c>
      <c r="N12" s="1001"/>
      <c r="O12" s="1001"/>
      <c r="P12" s="1001" t="s">
        <v>560</v>
      </c>
      <c r="Q12" s="1001"/>
      <c r="R12" s="1001"/>
      <c r="S12" s="1001"/>
      <c r="T12" s="1001"/>
      <c r="U12" s="1002"/>
      <c r="V12" s="1000" t="s">
        <v>559</v>
      </c>
      <c r="W12" s="1001"/>
      <c r="X12" s="1001"/>
      <c r="Y12" s="1001" t="s">
        <v>560</v>
      </c>
      <c r="Z12" s="1001"/>
      <c r="AA12" s="1001"/>
      <c r="AB12" s="1001"/>
      <c r="AC12" s="1001"/>
      <c r="AD12" s="1002"/>
      <c r="AE12" s="1000" t="s">
        <v>559</v>
      </c>
      <c r="AF12" s="1001"/>
      <c r="AG12" s="1001"/>
      <c r="AH12" s="1001" t="s">
        <v>560</v>
      </c>
      <c r="AI12" s="1001"/>
      <c r="AJ12" s="1001"/>
      <c r="AK12" s="1001"/>
      <c r="AL12" s="1001"/>
      <c r="AM12" s="1002"/>
      <c r="AN12" s="1000" t="s">
        <v>559</v>
      </c>
      <c r="AO12" s="1001"/>
      <c r="AP12" s="1001"/>
      <c r="AQ12" s="1001" t="s">
        <v>560</v>
      </c>
      <c r="AR12" s="1001"/>
      <c r="AS12" s="1001"/>
      <c r="AT12" s="1001"/>
      <c r="AU12" s="1001"/>
      <c r="AV12" s="1002"/>
      <c r="AW12" s="1000" t="s">
        <v>559</v>
      </c>
      <c r="AX12" s="1001"/>
      <c r="AY12" s="1001"/>
      <c r="AZ12" s="1001" t="s">
        <v>560</v>
      </c>
      <c r="BA12" s="1001"/>
      <c r="BB12" s="1001"/>
      <c r="BC12" s="1001"/>
      <c r="BD12" s="1001"/>
      <c r="BE12" s="1002"/>
      <c r="BF12" s="258"/>
      <c r="BG12" s="258"/>
      <c r="BH12" s="258"/>
      <c r="BI12" s="258"/>
      <c r="BJ12" s="258"/>
      <c r="BK12" s="258"/>
    </row>
    <row r="13" spans="1:63" s="1012" customFormat="1" ht="15" customHeight="1" thickBot="1">
      <c r="A13" s="1004">
        <v>1</v>
      </c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6"/>
      <c r="M13" s="1007">
        <v>2</v>
      </c>
      <c r="N13" s="1008"/>
      <c r="O13" s="1008"/>
      <c r="P13" s="1009">
        <v>3</v>
      </c>
      <c r="Q13" s="1010"/>
      <c r="R13" s="1010"/>
      <c r="S13" s="1010"/>
      <c r="T13" s="1010"/>
      <c r="U13" s="1011"/>
      <c r="V13" s="1007">
        <v>4</v>
      </c>
      <c r="W13" s="1008"/>
      <c r="X13" s="1008"/>
      <c r="Y13" s="1009">
        <v>5</v>
      </c>
      <c r="Z13" s="1010"/>
      <c r="AA13" s="1010"/>
      <c r="AB13" s="1010"/>
      <c r="AC13" s="1010"/>
      <c r="AD13" s="1011"/>
      <c r="AE13" s="1007">
        <v>6</v>
      </c>
      <c r="AF13" s="1008"/>
      <c r="AG13" s="1008"/>
      <c r="AH13" s="1009">
        <v>7</v>
      </c>
      <c r="AI13" s="1010"/>
      <c r="AJ13" s="1010"/>
      <c r="AK13" s="1010"/>
      <c r="AL13" s="1010"/>
      <c r="AM13" s="1011"/>
      <c r="AN13" s="1007">
        <v>8</v>
      </c>
      <c r="AO13" s="1008"/>
      <c r="AP13" s="1008"/>
      <c r="AQ13" s="1009">
        <v>9</v>
      </c>
      <c r="AR13" s="1010"/>
      <c r="AS13" s="1010"/>
      <c r="AT13" s="1010"/>
      <c r="AU13" s="1010"/>
      <c r="AV13" s="1011"/>
      <c r="AW13" s="906" t="s">
        <v>561</v>
      </c>
      <c r="AX13" s="907"/>
      <c r="AY13" s="907"/>
      <c r="AZ13" s="908" t="s">
        <v>562</v>
      </c>
      <c r="BA13" s="909"/>
      <c r="BB13" s="909"/>
      <c r="BC13" s="909"/>
      <c r="BD13" s="909"/>
      <c r="BE13" s="910"/>
      <c r="BF13" s="258"/>
      <c r="BG13" s="258"/>
      <c r="BH13" s="258"/>
      <c r="BI13" s="258"/>
      <c r="BJ13" s="258"/>
      <c r="BK13" s="258"/>
    </row>
    <row r="14" spans="1:57" ht="15" customHeight="1">
      <c r="A14" s="1013" t="s">
        <v>630</v>
      </c>
      <c r="B14" s="1014"/>
      <c r="C14" s="1014"/>
      <c r="D14" s="1014"/>
      <c r="E14" s="1014"/>
      <c r="F14" s="759">
        <v>5</v>
      </c>
      <c r="G14" s="759">
        <v>0</v>
      </c>
      <c r="H14" s="759">
        <v>1</v>
      </c>
      <c r="I14" s="759">
        <v>0</v>
      </c>
      <c r="J14" s="759">
        <v>1</v>
      </c>
      <c r="K14" s="759">
        <v>0</v>
      </c>
      <c r="L14" s="760">
        <v>1</v>
      </c>
      <c r="M14" s="1015">
        <v>1178</v>
      </c>
      <c r="N14" s="1016"/>
      <c r="O14" s="1017"/>
      <c r="P14" s="1018">
        <v>17670000</v>
      </c>
      <c r="Q14" s="1019"/>
      <c r="R14" s="1019"/>
      <c r="S14" s="1019"/>
      <c r="T14" s="1019"/>
      <c r="U14" s="1020"/>
      <c r="V14" s="1015"/>
      <c r="W14" s="1016"/>
      <c r="X14" s="1017"/>
      <c r="Y14" s="1018"/>
      <c r="Z14" s="1019"/>
      <c r="AA14" s="1019"/>
      <c r="AB14" s="1019"/>
      <c r="AC14" s="1019"/>
      <c r="AD14" s="1020"/>
      <c r="AE14" s="1015"/>
      <c r="AF14" s="1016"/>
      <c r="AG14" s="1017"/>
      <c r="AH14" s="1018"/>
      <c r="AI14" s="1019"/>
      <c r="AJ14" s="1019"/>
      <c r="AK14" s="1019"/>
      <c r="AL14" s="1019"/>
      <c r="AM14" s="1020"/>
      <c r="AN14" s="1015"/>
      <c r="AO14" s="1016"/>
      <c r="AP14" s="1017"/>
      <c r="AQ14" s="1018"/>
      <c r="AR14" s="1019"/>
      <c r="AS14" s="1019"/>
      <c r="AT14" s="1019"/>
      <c r="AU14" s="1019"/>
      <c r="AV14" s="1020"/>
      <c r="AW14" s="1015">
        <v>1178</v>
      </c>
      <c r="AX14" s="1016"/>
      <c r="AY14" s="1017"/>
      <c r="AZ14" s="1018">
        <v>17670000</v>
      </c>
      <c r="BA14" s="1019"/>
      <c r="BB14" s="1019"/>
      <c r="BC14" s="1019"/>
      <c r="BD14" s="1019"/>
      <c r="BE14" s="1020"/>
    </row>
    <row r="15" spans="1:57" ht="15" customHeight="1">
      <c r="A15" s="1021" t="s">
        <v>631</v>
      </c>
      <c r="B15" s="1022"/>
      <c r="C15" s="1022"/>
      <c r="D15" s="1022"/>
      <c r="E15" s="1022"/>
      <c r="F15" s="1023">
        <v>5</v>
      </c>
      <c r="G15" s="1023">
        <v>0</v>
      </c>
      <c r="H15" s="1023">
        <v>1</v>
      </c>
      <c r="I15" s="1023">
        <v>0</v>
      </c>
      <c r="J15" s="1023">
        <v>1</v>
      </c>
      <c r="K15" s="1023">
        <v>0</v>
      </c>
      <c r="L15" s="1024">
        <v>2</v>
      </c>
      <c r="M15" s="1025">
        <v>227</v>
      </c>
      <c r="N15" s="1026"/>
      <c r="O15" s="1027"/>
      <c r="P15" s="1028">
        <v>2270000</v>
      </c>
      <c r="Q15" s="539"/>
      <c r="R15" s="539"/>
      <c r="S15" s="539"/>
      <c r="T15" s="539"/>
      <c r="U15" s="541"/>
      <c r="V15" s="1025"/>
      <c r="W15" s="1026"/>
      <c r="X15" s="1027"/>
      <c r="Y15" s="1028"/>
      <c r="Z15" s="539"/>
      <c r="AA15" s="539"/>
      <c r="AB15" s="539"/>
      <c r="AC15" s="539"/>
      <c r="AD15" s="541"/>
      <c r="AE15" s="1025"/>
      <c r="AF15" s="1026"/>
      <c r="AG15" s="1027"/>
      <c r="AH15" s="1028"/>
      <c r="AI15" s="539"/>
      <c r="AJ15" s="539"/>
      <c r="AK15" s="539"/>
      <c r="AL15" s="539"/>
      <c r="AM15" s="541"/>
      <c r="AN15" s="1025"/>
      <c r="AO15" s="1026"/>
      <c r="AP15" s="1027"/>
      <c r="AQ15" s="1028"/>
      <c r="AR15" s="539"/>
      <c r="AS15" s="539"/>
      <c r="AT15" s="539"/>
      <c r="AU15" s="539"/>
      <c r="AV15" s="541"/>
      <c r="AW15" s="1025">
        <v>227</v>
      </c>
      <c r="AX15" s="1026"/>
      <c r="AY15" s="1027"/>
      <c r="AZ15" s="1028">
        <v>2270000</v>
      </c>
      <c r="BA15" s="539"/>
      <c r="BB15" s="539"/>
      <c r="BC15" s="539"/>
      <c r="BD15" s="539"/>
      <c r="BE15" s="541"/>
    </row>
    <row r="16" spans="1:57" ht="15" customHeight="1">
      <c r="A16" s="1021" t="s">
        <v>632</v>
      </c>
      <c r="B16" s="1022"/>
      <c r="C16" s="1022"/>
      <c r="D16" s="1022"/>
      <c r="E16" s="1022"/>
      <c r="F16" s="1023">
        <v>5</v>
      </c>
      <c r="G16" s="1023">
        <v>0</v>
      </c>
      <c r="H16" s="1023">
        <v>1</v>
      </c>
      <c r="I16" s="1023">
        <v>0</v>
      </c>
      <c r="J16" s="1023">
        <v>3</v>
      </c>
      <c r="K16" s="1023">
        <v>0</v>
      </c>
      <c r="L16" s="1024">
        <v>1</v>
      </c>
      <c r="M16" s="1025">
        <v>5776</v>
      </c>
      <c r="N16" s="1026"/>
      <c r="O16" s="1027"/>
      <c r="P16" s="1028">
        <v>15017600</v>
      </c>
      <c r="Q16" s="539"/>
      <c r="R16" s="539"/>
      <c r="S16" s="539"/>
      <c r="T16" s="539"/>
      <c r="U16" s="541"/>
      <c r="V16" s="1025">
        <v>63</v>
      </c>
      <c r="W16" s="1026"/>
      <c r="X16" s="1027"/>
      <c r="Y16" s="1028">
        <v>163800</v>
      </c>
      <c r="Z16" s="539"/>
      <c r="AA16" s="539"/>
      <c r="AB16" s="539"/>
      <c r="AC16" s="539"/>
      <c r="AD16" s="541"/>
      <c r="AE16" s="1025"/>
      <c r="AF16" s="1026"/>
      <c r="AG16" s="1027"/>
      <c r="AH16" s="1028"/>
      <c r="AI16" s="539"/>
      <c r="AJ16" s="539"/>
      <c r="AK16" s="539"/>
      <c r="AL16" s="539"/>
      <c r="AM16" s="541"/>
      <c r="AN16" s="1025"/>
      <c r="AO16" s="1026"/>
      <c r="AP16" s="1027"/>
      <c r="AQ16" s="1028"/>
      <c r="AR16" s="539"/>
      <c r="AS16" s="539"/>
      <c r="AT16" s="539"/>
      <c r="AU16" s="539"/>
      <c r="AV16" s="541"/>
      <c r="AW16" s="1025">
        <v>5839</v>
      </c>
      <c r="AX16" s="1026"/>
      <c r="AY16" s="1027"/>
      <c r="AZ16" s="1028">
        <v>15181400</v>
      </c>
      <c r="BA16" s="539"/>
      <c r="BB16" s="539"/>
      <c r="BC16" s="539"/>
      <c r="BD16" s="539"/>
      <c r="BE16" s="541"/>
    </row>
    <row r="17" spans="1:57" ht="15" customHeight="1">
      <c r="A17" s="1021" t="s">
        <v>633</v>
      </c>
      <c r="B17" s="1022"/>
      <c r="C17" s="1022"/>
      <c r="D17" s="1022"/>
      <c r="E17" s="1022"/>
      <c r="F17" s="1023">
        <v>5</v>
      </c>
      <c r="G17" s="1023">
        <v>0</v>
      </c>
      <c r="H17" s="1023">
        <v>1</v>
      </c>
      <c r="I17" s="1023">
        <v>0</v>
      </c>
      <c r="J17" s="1023">
        <v>3</v>
      </c>
      <c r="K17" s="1023">
        <v>0</v>
      </c>
      <c r="L17" s="1024">
        <v>2</v>
      </c>
      <c r="M17" s="1025">
        <v>5108</v>
      </c>
      <c r="N17" s="1026"/>
      <c r="O17" s="1027"/>
      <c r="P17" s="1028">
        <v>9960600</v>
      </c>
      <c r="Q17" s="539"/>
      <c r="R17" s="539"/>
      <c r="S17" s="539"/>
      <c r="T17" s="539"/>
      <c r="U17" s="541"/>
      <c r="V17" s="1025"/>
      <c r="W17" s="1026"/>
      <c r="X17" s="1027"/>
      <c r="Y17" s="1028"/>
      <c r="Z17" s="539"/>
      <c r="AA17" s="539"/>
      <c r="AB17" s="539"/>
      <c r="AC17" s="539"/>
      <c r="AD17" s="541"/>
      <c r="AE17" s="1025"/>
      <c r="AF17" s="1026"/>
      <c r="AG17" s="1027"/>
      <c r="AH17" s="1028"/>
      <c r="AI17" s="539"/>
      <c r="AJ17" s="539"/>
      <c r="AK17" s="539"/>
      <c r="AL17" s="539"/>
      <c r="AM17" s="541"/>
      <c r="AN17" s="1025"/>
      <c r="AO17" s="1026"/>
      <c r="AP17" s="1027"/>
      <c r="AQ17" s="1028"/>
      <c r="AR17" s="539"/>
      <c r="AS17" s="539"/>
      <c r="AT17" s="539"/>
      <c r="AU17" s="539"/>
      <c r="AV17" s="541"/>
      <c r="AW17" s="1025">
        <v>5108</v>
      </c>
      <c r="AX17" s="1026"/>
      <c r="AY17" s="1027"/>
      <c r="AZ17" s="1028">
        <v>9960600</v>
      </c>
      <c r="BA17" s="539"/>
      <c r="BB17" s="539"/>
      <c r="BC17" s="539"/>
      <c r="BD17" s="539"/>
      <c r="BE17" s="541"/>
    </row>
    <row r="18" spans="1:57" ht="15" customHeight="1">
      <c r="A18" s="1029" t="s">
        <v>634</v>
      </c>
      <c r="B18" s="1030"/>
      <c r="C18" s="1030"/>
      <c r="D18" s="1030"/>
      <c r="E18" s="1031"/>
      <c r="F18" s="1023">
        <v>5</v>
      </c>
      <c r="G18" s="1023">
        <v>0</v>
      </c>
      <c r="H18" s="1023">
        <v>1</v>
      </c>
      <c r="I18" s="1023">
        <v>0</v>
      </c>
      <c r="J18" s="1023">
        <v>3</v>
      </c>
      <c r="K18" s="1023">
        <v>0</v>
      </c>
      <c r="L18" s="1024">
        <v>3</v>
      </c>
      <c r="M18" s="1025">
        <v>5108</v>
      </c>
      <c r="N18" s="1026"/>
      <c r="O18" s="1027"/>
      <c r="P18" s="1028">
        <v>21530220</v>
      </c>
      <c r="Q18" s="539"/>
      <c r="R18" s="539"/>
      <c r="S18" s="539"/>
      <c r="T18" s="539"/>
      <c r="U18" s="541"/>
      <c r="V18" s="1025"/>
      <c r="W18" s="1026"/>
      <c r="X18" s="1027"/>
      <c r="Y18" s="1028"/>
      <c r="Z18" s="539"/>
      <c r="AA18" s="539"/>
      <c r="AB18" s="539"/>
      <c r="AC18" s="539"/>
      <c r="AD18" s="541"/>
      <c r="AE18" s="1025"/>
      <c r="AF18" s="1026"/>
      <c r="AG18" s="1027"/>
      <c r="AH18" s="1028"/>
      <c r="AI18" s="539"/>
      <c r="AJ18" s="539"/>
      <c r="AK18" s="539"/>
      <c r="AL18" s="539"/>
      <c r="AM18" s="541"/>
      <c r="AN18" s="1025"/>
      <c r="AO18" s="1026"/>
      <c r="AP18" s="1027"/>
      <c r="AQ18" s="1028"/>
      <c r="AR18" s="539"/>
      <c r="AS18" s="539"/>
      <c r="AT18" s="539"/>
      <c r="AU18" s="539"/>
      <c r="AV18" s="541"/>
      <c r="AW18" s="1025">
        <v>5108</v>
      </c>
      <c r="AX18" s="1026"/>
      <c r="AY18" s="1027"/>
      <c r="AZ18" s="1028">
        <v>21530220</v>
      </c>
      <c r="BA18" s="539"/>
      <c r="BB18" s="539"/>
      <c r="BC18" s="539"/>
      <c r="BD18" s="539"/>
      <c r="BE18" s="541"/>
    </row>
    <row r="19" spans="1:57" ht="15" customHeight="1">
      <c r="A19" s="1029" t="s">
        <v>635</v>
      </c>
      <c r="B19" s="1030"/>
      <c r="C19" s="1030"/>
      <c r="D19" s="1030"/>
      <c r="E19" s="1031"/>
      <c r="F19" s="1023">
        <v>5</v>
      </c>
      <c r="G19" s="1023">
        <v>0</v>
      </c>
      <c r="H19" s="1023">
        <v>1</v>
      </c>
      <c r="I19" s="1023">
        <v>0</v>
      </c>
      <c r="J19" s="1023">
        <v>4</v>
      </c>
      <c r="K19" s="1023">
        <v>0</v>
      </c>
      <c r="L19" s="1024">
        <v>1</v>
      </c>
      <c r="M19" s="1025">
        <v>33</v>
      </c>
      <c r="N19" s="1026"/>
      <c r="O19" s="1027"/>
      <c r="P19" s="1028">
        <v>33660000</v>
      </c>
      <c r="Q19" s="539"/>
      <c r="R19" s="539"/>
      <c r="S19" s="539"/>
      <c r="T19" s="539"/>
      <c r="U19" s="541"/>
      <c r="V19" s="1025"/>
      <c r="W19" s="1026"/>
      <c r="X19" s="1027"/>
      <c r="Y19" s="1028"/>
      <c r="Z19" s="539"/>
      <c r="AA19" s="539"/>
      <c r="AB19" s="539"/>
      <c r="AC19" s="539"/>
      <c r="AD19" s="541"/>
      <c r="AE19" s="1025"/>
      <c r="AF19" s="1026"/>
      <c r="AG19" s="1027"/>
      <c r="AH19" s="1028"/>
      <c r="AI19" s="539"/>
      <c r="AJ19" s="539"/>
      <c r="AK19" s="539"/>
      <c r="AL19" s="539"/>
      <c r="AM19" s="541"/>
      <c r="AN19" s="1025"/>
      <c r="AO19" s="1026"/>
      <c r="AP19" s="1027"/>
      <c r="AQ19" s="1028"/>
      <c r="AR19" s="539"/>
      <c r="AS19" s="539"/>
      <c r="AT19" s="539"/>
      <c r="AU19" s="539"/>
      <c r="AV19" s="541"/>
      <c r="AW19" s="1025">
        <v>33</v>
      </c>
      <c r="AX19" s="1026"/>
      <c r="AY19" s="1027"/>
      <c r="AZ19" s="1028">
        <v>33660000</v>
      </c>
      <c r="BA19" s="539"/>
      <c r="BB19" s="539"/>
      <c r="BC19" s="539"/>
      <c r="BD19" s="539"/>
      <c r="BE19" s="541"/>
    </row>
    <row r="20" spans="1:57" ht="15" customHeight="1">
      <c r="A20" s="1029" t="s">
        <v>636</v>
      </c>
      <c r="B20" s="1030"/>
      <c r="C20" s="1030"/>
      <c r="D20" s="1030"/>
      <c r="E20" s="1031"/>
      <c r="F20" s="1023">
        <v>5</v>
      </c>
      <c r="G20" s="1023">
        <v>0</v>
      </c>
      <c r="H20" s="1023">
        <v>2</v>
      </c>
      <c r="I20" s="1023">
        <v>0</v>
      </c>
      <c r="J20" s="1023">
        <v>3</v>
      </c>
      <c r="K20" s="1023">
        <v>0</v>
      </c>
      <c r="L20" s="1024">
        <v>1</v>
      </c>
      <c r="M20" s="1025">
        <v>271</v>
      </c>
      <c r="N20" s="1026"/>
      <c r="O20" s="1027"/>
      <c r="P20" s="1028">
        <v>6233000</v>
      </c>
      <c r="Q20" s="539"/>
      <c r="R20" s="539"/>
      <c r="S20" s="539"/>
      <c r="T20" s="539"/>
      <c r="U20" s="541"/>
      <c r="V20" s="1025"/>
      <c r="W20" s="1026"/>
      <c r="X20" s="1027"/>
      <c r="Y20" s="1028"/>
      <c r="Z20" s="539"/>
      <c r="AA20" s="539"/>
      <c r="AB20" s="539"/>
      <c r="AC20" s="539"/>
      <c r="AD20" s="541"/>
      <c r="AE20" s="1025"/>
      <c r="AF20" s="1026"/>
      <c r="AG20" s="1027"/>
      <c r="AH20" s="1028"/>
      <c r="AI20" s="539"/>
      <c r="AJ20" s="539"/>
      <c r="AK20" s="539"/>
      <c r="AL20" s="539"/>
      <c r="AM20" s="541"/>
      <c r="AN20" s="1025"/>
      <c r="AO20" s="1026"/>
      <c r="AP20" s="1027"/>
      <c r="AQ20" s="1028"/>
      <c r="AR20" s="539"/>
      <c r="AS20" s="539"/>
      <c r="AT20" s="539"/>
      <c r="AU20" s="539"/>
      <c r="AV20" s="541"/>
      <c r="AW20" s="1025">
        <v>271</v>
      </c>
      <c r="AX20" s="1026"/>
      <c r="AY20" s="1027"/>
      <c r="AZ20" s="1028">
        <v>6233000</v>
      </c>
      <c r="BA20" s="539"/>
      <c r="BB20" s="539"/>
      <c r="BC20" s="539"/>
      <c r="BD20" s="539"/>
      <c r="BE20" s="541"/>
    </row>
    <row r="21" spans="1:57" ht="15" customHeight="1">
      <c r="A21" s="1032"/>
      <c r="B21" s="1033"/>
      <c r="C21" s="1033"/>
      <c r="D21" s="1033"/>
      <c r="E21" s="1033"/>
      <c r="F21" s="1023"/>
      <c r="G21" s="1023"/>
      <c r="H21" s="1023"/>
      <c r="I21" s="1023"/>
      <c r="J21" s="1023"/>
      <c r="K21" s="1023"/>
      <c r="L21" s="1024"/>
      <c r="M21" s="1025"/>
      <c r="N21" s="1026"/>
      <c r="O21" s="1027"/>
      <c r="P21" s="1028"/>
      <c r="Q21" s="539"/>
      <c r="R21" s="539"/>
      <c r="S21" s="539"/>
      <c r="T21" s="539"/>
      <c r="U21" s="541"/>
      <c r="V21" s="1025"/>
      <c r="W21" s="1026"/>
      <c r="X21" s="1027"/>
      <c r="Y21" s="1028"/>
      <c r="Z21" s="539"/>
      <c r="AA21" s="539"/>
      <c r="AB21" s="539"/>
      <c r="AC21" s="539"/>
      <c r="AD21" s="541"/>
      <c r="AE21" s="1025"/>
      <c r="AF21" s="1026"/>
      <c r="AG21" s="1027"/>
      <c r="AH21" s="1028"/>
      <c r="AI21" s="539"/>
      <c r="AJ21" s="539"/>
      <c r="AK21" s="539"/>
      <c r="AL21" s="539"/>
      <c r="AM21" s="541"/>
      <c r="AN21" s="1025"/>
      <c r="AO21" s="1026"/>
      <c r="AP21" s="1027"/>
      <c r="AQ21" s="1028"/>
      <c r="AR21" s="539"/>
      <c r="AS21" s="539"/>
      <c r="AT21" s="539"/>
      <c r="AU21" s="539"/>
      <c r="AV21" s="541"/>
      <c r="AW21" s="1025"/>
      <c r="AX21" s="1026"/>
      <c r="AY21" s="1027"/>
      <c r="AZ21" s="1028"/>
      <c r="BA21" s="539"/>
      <c r="BB21" s="539"/>
      <c r="BC21" s="539"/>
      <c r="BD21" s="539"/>
      <c r="BE21" s="541"/>
    </row>
    <row r="22" spans="1:57" ht="15" customHeight="1">
      <c r="A22" s="1032"/>
      <c r="B22" s="1033"/>
      <c r="C22" s="1033"/>
      <c r="D22" s="1033"/>
      <c r="E22" s="1033"/>
      <c r="F22" s="1023"/>
      <c r="G22" s="1023"/>
      <c r="H22" s="1023"/>
      <c r="I22" s="1023"/>
      <c r="J22" s="1023"/>
      <c r="K22" s="1023"/>
      <c r="L22" s="1024"/>
      <c r="M22" s="1025"/>
      <c r="N22" s="1026"/>
      <c r="O22" s="1027"/>
      <c r="P22" s="1028"/>
      <c r="Q22" s="539"/>
      <c r="R22" s="539"/>
      <c r="S22" s="539"/>
      <c r="T22" s="539"/>
      <c r="U22" s="541"/>
      <c r="V22" s="1025"/>
      <c r="W22" s="1026"/>
      <c r="X22" s="1027"/>
      <c r="Y22" s="1028"/>
      <c r="Z22" s="539"/>
      <c r="AA22" s="539"/>
      <c r="AB22" s="539"/>
      <c r="AC22" s="539"/>
      <c r="AD22" s="541"/>
      <c r="AE22" s="1025"/>
      <c r="AF22" s="1026"/>
      <c r="AG22" s="1027"/>
      <c r="AH22" s="1028"/>
      <c r="AI22" s="539"/>
      <c r="AJ22" s="539"/>
      <c r="AK22" s="539"/>
      <c r="AL22" s="539"/>
      <c r="AM22" s="541"/>
      <c r="AN22" s="1025"/>
      <c r="AO22" s="1026"/>
      <c r="AP22" s="1027"/>
      <c r="AQ22" s="1028"/>
      <c r="AR22" s="539"/>
      <c r="AS22" s="539"/>
      <c r="AT22" s="539"/>
      <c r="AU22" s="539"/>
      <c r="AV22" s="541"/>
      <c r="AW22" s="1025"/>
      <c r="AX22" s="1026"/>
      <c r="AY22" s="1027"/>
      <c r="AZ22" s="1028"/>
      <c r="BA22" s="539"/>
      <c r="BB22" s="539"/>
      <c r="BC22" s="539"/>
      <c r="BD22" s="539"/>
      <c r="BE22" s="541"/>
    </row>
    <row r="23" spans="1:57" ht="15" customHeight="1">
      <c r="A23" s="1032"/>
      <c r="B23" s="1033"/>
      <c r="C23" s="1033"/>
      <c r="D23" s="1033"/>
      <c r="E23" s="1033"/>
      <c r="F23" s="1023"/>
      <c r="G23" s="1023"/>
      <c r="H23" s="1023"/>
      <c r="I23" s="1023"/>
      <c r="J23" s="1023"/>
      <c r="K23" s="1023"/>
      <c r="L23" s="1024"/>
      <c r="M23" s="1025"/>
      <c r="N23" s="1026"/>
      <c r="O23" s="1027"/>
      <c r="P23" s="1028"/>
      <c r="Q23" s="539"/>
      <c r="R23" s="539"/>
      <c r="S23" s="539"/>
      <c r="T23" s="539"/>
      <c r="U23" s="541"/>
      <c r="V23" s="1025"/>
      <c r="W23" s="1026"/>
      <c r="X23" s="1027"/>
      <c r="Y23" s="1028"/>
      <c r="Z23" s="539"/>
      <c r="AA23" s="539"/>
      <c r="AB23" s="539"/>
      <c r="AC23" s="539"/>
      <c r="AD23" s="541"/>
      <c r="AE23" s="1025"/>
      <c r="AF23" s="1026"/>
      <c r="AG23" s="1027"/>
      <c r="AH23" s="1028"/>
      <c r="AI23" s="539"/>
      <c r="AJ23" s="539"/>
      <c r="AK23" s="539"/>
      <c r="AL23" s="539"/>
      <c r="AM23" s="541"/>
      <c r="AN23" s="1025"/>
      <c r="AO23" s="1026"/>
      <c r="AP23" s="1027"/>
      <c r="AQ23" s="1028"/>
      <c r="AR23" s="539"/>
      <c r="AS23" s="539"/>
      <c r="AT23" s="539"/>
      <c r="AU23" s="539"/>
      <c r="AV23" s="541"/>
      <c r="AW23" s="1025"/>
      <c r="AX23" s="1026"/>
      <c r="AY23" s="1027"/>
      <c r="AZ23" s="1028"/>
      <c r="BA23" s="539"/>
      <c r="BB23" s="539"/>
      <c r="BC23" s="539"/>
      <c r="BD23" s="539"/>
      <c r="BE23" s="541"/>
    </row>
    <row r="24" spans="1:57" ht="15" customHeight="1">
      <c r="A24" s="1032"/>
      <c r="B24" s="1033"/>
      <c r="C24" s="1033"/>
      <c r="D24" s="1033"/>
      <c r="E24" s="1033"/>
      <c r="F24" s="1023"/>
      <c r="G24" s="1023"/>
      <c r="H24" s="1023"/>
      <c r="I24" s="1023"/>
      <c r="J24" s="1023"/>
      <c r="K24" s="1023"/>
      <c r="L24" s="1024"/>
      <c r="M24" s="1025"/>
      <c r="N24" s="1026"/>
      <c r="O24" s="1027"/>
      <c r="P24" s="1028"/>
      <c r="Q24" s="539"/>
      <c r="R24" s="539"/>
      <c r="S24" s="539"/>
      <c r="T24" s="539"/>
      <c r="U24" s="541"/>
      <c r="V24" s="1025"/>
      <c r="W24" s="1026"/>
      <c r="X24" s="1027"/>
      <c r="Y24" s="1028"/>
      <c r="Z24" s="539"/>
      <c r="AA24" s="539"/>
      <c r="AB24" s="539"/>
      <c r="AC24" s="539"/>
      <c r="AD24" s="541"/>
      <c r="AE24" s="1025"/>
      <c r="AF24" s="1026"/>
      <c r="AG24" s="1027"/>
      <c r="AH24" s="1028"/>
      <c r="AI24" s="539"/>
      <c r="AJ24" s="539"/>
      <c r="AK24" s="539"/>
      <c r="AL24" s="539"/>
      <c r="AM24" s="541"/>
      <c r="AN24" s="1025"/>
      <c r="AO24" s="1026"/>
      <c r="AP24" s="1027"/>
      <c r="AQ24" s="1028"/>
      <c r="AR24" s="539"/>
      <c r="AS24" s="539"/>
      <c r="AT24" s="539"/>
      <c r="AU24" s="539"/>
      <c r="AV24" s="541"/>
      <c r="AW24" s="1025"/>
      <c r="AX24" s="1026"/>
      <c r="AY24" s="1027"/>
      <c r="AZ24" s="1028"/>
      <c r="BA24" s="539"/>
      <c r="BB24" s="539"/>
      <c r="BC24" s="539"/>
      <c r="BD24" s="539"/>
      <c r="BE24" s="541"/>
    </row>
    <row r="25" spans="1:57" ht="15" customHeight="1">
      <c r="A25" s="1032"/>
      <c r="B25" s="1033"/>
      <c r="C25" s="1033"/>
      <c r="D25" s="1033"/>
      <c r="E25" s="1033"/>
      <c r="F25" s="1023"/>
      <c r="G25" s="1023"/>
      <c r="H25" s="1023"/>
      <c r="I25" s="1023"/>
      <c r="J25" s="1023"/>
      <c r="K25" s="1023"/>
      <c r="L25" s="1024"/>
      <c r="M25" s="1025"/>
      <c r="N25" s="1026"/>
      <c r="O25" s="1027"/>
      <c r="P25" s="1028"/>
      <c r="Q25" s="539"/>
      <c r="R25" s="539"/>
      <c r="S25" s="539"/>
      <c r="T25" s="539"/>
      <c r="U25" s="541"/>
      <c r="V25" s="1025"/>
      <c r="W25" s="1026"/>
      <c r="X25" s="1027"/>
      <c r="Y25" s="1028"/>
      <c r="Z25" s="539"/>
      <c r="AA25" s="539"/>
      <c r="AB25" s="539"/>
      <c r="AC25" s="539"/>
      <c r="AD25" s="541"/>
      <c r="AE25" s="1025"/>
      <c r="AF25" s="1026"/>
      <c r="AG25" s="1027"/>
      <c r="AH25" s="1028"/>
      <c r="AI25" s="539"/>
      <c r="AJ25" s="539"/>
      <c r="AK25" s="539"/>
      <c r="AL25" s="539"/>
      <c r="AM25" s="541"/>
      <c r="AN25" s="1025"/>
      <c r="AO25" s="1026"/>
      <c r="AP25" s="1027"/>
      <c r="AQ25" s="1028"/>
      <c r="AR25" s="539"/>
      <c r="AS25" s="539"/>
      <c r="AT25" s="539"/>
      <c r="AU25" s="539"/>
      <c r="AV25" s="541"/>
      <c r="AW25" s="1025"/>
      <c r="AX25" s="1026"/>
      <c r="AY25" s="1027"/>
      <c r="AZ25" s="1028"/>
      <c r="BA25" s="539"/>
      <c r="BB25" s="539"/>
      <c r="BC25" s="539"/>
      <c r="BD25" s="539"/>
      <c r="BE25" s="541"/>
    </row>
    <row r="26" spans="1:57" ht="15" customHeight="1">
      <c r="A26" s="1032"/>
      <c r="B26" s="1033"/>
      <c r="C26" s="1033"/>
      <c r="D26" s="1033"/>
      <c r="E26" s="1033"/>
      <c r="F26" s="1023"/>
      <c r="G26" s="1023"/>
      <c r="H26" s="1023"/>
      <c r="I26" s="1023"/>
      <c r="J26" s="1023"/>
      <c r="K26" s="1023"/>
      <c r="L26" s="1024"/>
      <c r="M26" s="1025"/>
      <c r="N26" s="1026"/>
      <c r="O26" s="1027"/>
      <c r="P26" s="1028"/>
      <c r="Q26" s="539"/>
      <c r="R26" s="539"/>
      <c r="S26" s="539"/>
      <c r="T26" s="539"/>
      <c r="U26" s="541"/>
      <c r="V26" s="1025"/>
      <c r="W26" s="1026"/>
      <c r="X26" s="1027"/>
      <c r="Y26" s="1028"/>
      <c r="Z26" s="539"/>
      <c r="AA26" s="539"/>
      <c r="AB26" s="539"/>
      <c r="AC26" s="539"/>
      <c r="AD26" s="541"/>
      <c r="AE26" s="1025"/>
      <c r="AF26" s="1026"/>
      <c r="AG26" s="1027"/>
      <c r="AH26" s="1028"/>
      <c r="AI26" s="539"/>
      <c r="AJ26" s="539"/>
      <c r="AK26" s="539"/>
      <c r="AL26" s="539"/>
      <c r="AM26" s="541"/>
      <c r="AN26" s="1025"/>
      <c r="AO26" s="1026"/>
      <c r="AP26" s="1027"/>
      <c r="AQ26" s="1028"/>
      <c r="AR26" s="539"/>
      <c r="AS26" s="539"/>
      <c r="AT26" s="539"/>
      <c r="AU26" s="539"/>
      <c r="AV26" s="541"/>
      <c r="AW26" s="1025"/>
      <c r="AX26" s="1026"/>
      <c r="AY26" s="1027"/>
      <c r="AZ26" s="1028"/>
      <c r="BA26" s="539"/>
      <c r="BB26" s="539"/>
      <c r="BC26" s="539"/>
      <c r="BD26" s="539"/>
      <c r="BE26" s="541"/>
    </row>
    <row r="27" spans="1:57" ht="15" customHeight="1">
      <c r="A27" s="1032"/>
      <c r="B27" s="1033"/>
      <c r="C27" s="1033"/>
      <c r="D27" s="1033"/>
      <c r="E27" s="1033"/>
      <c r="F27" s="1023"/>
      <c r="G27" s="1023"/>
      <c r="H27" s="1023"/>
      <c r="I27" s="1023"/>
      <c r="J27" s="1023"/>
      <c r="K27" s="1023"/>
      <c r="L27" s="1024"/>
      <c r="M27" s="1025"/>
      <c r="N27" s="1026"/>
      <c r="O27" s="1027"/>
      <c r="P27" s="1028"/>
      <c r="Q27" s="539"/>
      <c r="R27" s="539"/>
      <c r="S27" s="539"/>
      <c r="T27" s="539"/>
      <c r="U27" s="541"/>
      <c r="V27" s="1025"/>
      <c r="W27" s="1026"/>
      <c r="X27" s="1027"/>
      <c r="Y27" s="1028"/>
      <c r="Z27" s="539"/>
      <c r="AA27" s="539"/>
      <c r="AB27" s="539"/>
      <c r="AC27" s="539"/>
      <c r="AD27" s="541"/>
      <c r="AE27" s="1025"/>
      <c r="AF27" s="1026"/>
      <c r="AG27" s="1027"/>
      <c r="AH27" s="1028"/>
      <c r="AI27" s="539"/>
      <c r="AJ27" s="539"/>
      <c r="AK27" s="539"/>
      <c r="AL27" s="539"/>
      <c r="AM27" s="541"/>
      <c r="AN27" s="1025"/>
      <c r="AO27" s="1026"/>
      <c r="AP27" s="1027"/>
      <c r="AQ27" s="1028"/>
      <c r="AR27" s="539"/>
      <c r="AS27" s="539"/>
      <c r="AT27" s="539"/>
      <c r="AU27" s="539"/>
      <c r="AV27" s="541"/>
      <c r="AW27" s="1025"/>
      <c r="AX27" s="1026"/>
      <c r="AY27" s="1027"/>
      <c r="AZ27" s="1028"/>
      <c r="BA27" s="539"/>
      <c r="BB27" s="539"/>
      <c r="BC27" s="539"/>
      <c r="BD27" s="539"/>
      <c r="BE27" s="541"/>
    </row>
    <row r="28" spans="1:57" ht="15" customHeight="1">
      <c r="A28" s="1021"/>
      <c r="B28" s="1022"/>
      <c r="C28" s="1022"/>
      <c r="D28" s="1022"/>
      <c r="E28" s="1022"/>
      <c r="F28" s="1023"/>
      <c r="G28" s="1023"/>
      <c r="H28" s="1023"/>
      <c r="I28" s="1023"/>
      <c r="J28" s="1023"/>
      <c r="K28" s="1023"/>
      <c r="L28" s="1024"/>
      <c r="M28" s="1025"/>
      <c r="N28" s="1026"/>
      <c r="O28" s="1027"/>
      <c r="P28" s="1028"/>
      <c r="Q28" s="539"/>
      <c r="R28" s="539"/>
      <c r="S28" s="539"/>
      <c r="T28" s="539"/>
      <c r="U28" s="541"/>
      <c r="V28" s="1025"/>
      <c r="W28" s="1026"/>
      <c r="X28" s="1027"/>
      <c r="Y28" s="1028"/>
      <c r="Z28" s="539"/>
      <c r="AA28" s="539"/>
      <c r="AB28" s="539"/>
      <c r="AC28" s="539"/>
      <c r="AD28" s="541"/>
      <c r="AE28" s="1025"/>
      <c r="AF28" s="1026"/>
      <c r="AG28" s="1027"/>
      <c r="AH28" s="1028"/>
      <c r="AI28" s="539"/>
      <c r="AJ28" s="539"/>
      <c r="AK28" s="539"/>
      <c r="AL28" s="539"/>
      <c r="AM28" s="541"/>
      <c r="AN28" s="1025"/>
      <c r="AO28" s="1026"/>
      <c r="AP28" s="1027"/>
      <c r="AQ28" s="1028"/>
      <c r="AR28" s="539"/>
      <c r="AS28" s="539"/>
      <c r="AT28" s="539"/>
      <c r="AU28" s="539"/>
      <c r="AV28" s="541"/>
      <c r="AW28" s="1025"/>
      <c r="AX28" s="1026"/>
      <c r="AY28" s="1027"/>
      <c r="AZ28" s="1028"/>
      <c r="BA28" s="539"/>
      <c r="BB28" s="539"/>
      <c r="BC28" s="539"/>
      <c r="BD28" s="539"/>
      <c r="BE28" s="541"/>
    </row>
    <row r="29" spans="1:57" ht="15" customHeight="1">
      <c r="A29" s="1021"/>
      <c r="B29" s="1022"/>
      <c r="C29" s="1022"/>
      <c r="D29" s="1022"/>
      <c r="E29" s="1022"/>
      <c r="F29" s="1023"/>
      <c r="G29" s="1023"/>
      <c r="H29" s="1023"/>
      <c r="I29" s="1023"/>
      <c r="J29" s="1023"/>
      <c r="K29" s="1023"/>
      <c r="L29" s="1024"/>
      <c r="M29" s="1025"/>
      <c r="N29" s="1026"/>
      <c r="O29" s="1027"/>
      <c r="P29" s="1028"/>
      <c r="Q29" s="539"/>
      <c r="R29" s="539"/>
      <c r="S29" s="539"/>
      <c r="T29" s="539"/>
      <c r="U29" s="541"/>
      <c r="V29" s="1025"/>
      <c r="W29" s="1026"/>
      <c r="X29" s="1027"/>
      <c r="Y29" s="1028"/>
      <c r="Z29" s="539"/>
      <c r="AA29" s="539"/>
      <c r="AB29" s="539"/>
      <c r="AC29" s="539"/>
      <c r="AD29" s="541"/>
      <c r="AE29" s="1025"/>
      <c r="AF29" s="1026"/>
      <c r="AG29" s="1027"/>
      <c r="AH29" s="1028"/>
      <c r="AI29" s="539"/>
      <c r="AJ29" s="539"/>
      <c r="AK29" s="539"/>
      <c r="AL29" s="539"/>
      <c r="AM29" s="541"/>
      <c r="AN29" s="1025"/>
      <c r="AO29" s="1026"/>
      <c r="AP29" s="1027"/>
      <c r="AQ29" s="1028"/>
      <c r="AR29" s="539"/>
      <c r="AS29" s="539"/>
      <c r="AT29" s="539"/>
      <c r="AU29" s="539"/>
      <c r="AV29" s="541"/>
      <c r="AW29" s="1025"/>
      <c r="AX29" s="1026"/>
      <c r="AY29" s="1027"/>
      <c r="AZ29" s="1028"/>
      <c r="BA29" s="539"/>
      <c r="BB29" s="539"/>
      <c r="BC29" s="539"/>
      <c r="BD29" s="539"/>
      <c r="BE29" s="541"/>
    </row>
    <row r="30" spans="1:57" ht="15" customHeight="1">
      <c r="A30" s="1021"/>
      <c r="B30" s="1022"/>
      <c r="C30" s="1022"/>
      <c r="D30" s="1022"/>
      <c r="E30" s="1022"/>
      <c r="F30" s="1023"/>
      <c r="G30" s="1023"/>
      <c r="H30" s="1023"/>
      <c r="I30" s="1023"/>
      <c r="J30" s="1023"/>
      <c r="K30" s="1023"/>
      <c r="L30" s="1024"/>
      <c r="M30" s="1025"/>
      <c r="N30" s="1026"/>
      <c r="O30" s="1027"/>
      <c r="P30" s="1028"/>
      <c r="Q30" s="539"/>
      <c r="R30" s="539"/>
      <c r="S30" s="539"/>
      <c r="T30" s="539"/>
      <c r="U30" s="541"/>
      <c r="V30" s="1025"/>
      <c r="W30" s="1026"/>
      <c r="X30" s="1027"/>
      <c r="Y30" s="1028"/>
      <c r="Z30" s="539"/>
      <c r="AA30" s="539"/>
      <c r="AB30" s="539"/>
      <c r="AC30" s="539"/>
      <c r="AD30" s="541"/>
      <c r="AE30" s="1025"/>
      <c r="AF30" s="1026"/>
      <c r="AG30" s="1027"/>
      <c r="AH30" s="1028"/>
      <c r="AI30" s="539"/>
      <c r="AJ30" s="539"/>
      <c r="AK30" s="539"/>
      <c r="AL30" s="539"/>
      <c r="AM30" s="541"/>
      <c r="AN30" s="1025"/>
      <c r="AO30" s="1026"/>
      <c r="AP30" s="1027"/>
      <c r="AQ30" s="1028"/>
      <c r="AR30" s="539"/>
      <c r="AS30" s="539"/>
      <c r="AT30" s="539"/>
      <c r="AU30" s="539"/>
      <c r="AV30" s="541"/>
      <c r="AW30" s="1025"/>
      <c r="AX30" s="1026"/>
      <c r="AY30" s="1027"/>
      <c r="AZ30" s="1028"/>
      <c r="BA30" s="539"/>
      <c r="BB30" s="539"/>
      <c r="BC30" s="539"/>
      <c r="BD30" s="539"/>
      <c r="BE30" s="541"/>
    </row>
    <row r="31" spans="1:57" ht="15" customHeight="1">
      <c r="A31" s="1021"/>
      <c r="B31" s="1022"/>
      <c r="C31" s="1022"/>
      <c r="D31" s="1022"/>
      <c r="E31" s="1022"/>
      <c r="F31" s="1023"/>
      <c r="G31" s="1023"/>
      <c r="H31" s="1023"/>
      <c r="I31" s="1023"/>
      <c r="J31" s="1023"/>
      <c r="K31" s="1023"/>
      <c r="L31" s="1024"/>
      <c r="M31" s="1025"/>
      <c r="N31" s="1026"/>
      <c r="O31" s="1027"/>
      <c r="P31" s="1028"/>
      <c r="Q31" s="539"/>
      <c r="R31" s="539"/>
      <c r="S31" s="539"/>
      <c r="T31" s="539"/>
      <c r="U31" s="541"/>
      <c r="V31" s="1025"/>
      <c r="W31" s="1026"/>
      <c r="X31" s="1027"/>
      <c r="Y31" s="1028"/>
      <c r="Z31" s="539"/>
      <c r="AA31" s="539"/>
      <c r="AB31" s="539"/>
      <c r="AC31" s="539"/>
      <c r="AD31" s="541"/>
      <c r="AE31" s="1025"/>
      <c r="AF31" s="1026"/>
      <c r="AG31" s="1027"/>
      <c r="AH31" s="1028"/>
      <c r="AI31" s="539"/>
      <c r="AJ31" s="539"/>
      <c r="AK31" s="539"/>
      <c r="AL31" s="539"/>
      <c r="AM31" s="541"/>
      <c r="AN31" s="1025"/>
      <c r="AO31" s="1026"/>
      <c r="AP31" s="1027"/>
      <c r="AQ31" s="1028"/>
      <c r="AR31" s="539"/>
      <c r="AS31" s="539"/>
      <c r="AT31" s="539"/>
      <c r="AU31" s="539"/>
      <c r="AV31" s="541"/>
      <c r="AW31" s="1025"/>
      <c r="AX31" s="1026"/>
      <c r="AY31" s="1027"/>
      <c r="AZ31" s="1028"/>
      <c r="BA31" s="539"/>
      <c r="BB31" s="539"/>
      <c r="BC31" s="539"/>
      <c r="BD31" s="539"/>
      <c r="BE31" s="541"/>
    </row>
    <row r="32" spans="1:57" ht="15" customHeight="1">
      <c r="A32" s="1021"/>
      <c r="B32" s="1022"/>
      <c r="C32" s="1022"/>
      <c r="D32" s="1022"/>
      <c r="E32" s="1022"/>
      <c r="F32" s="1023"/>
      <c r="G32" s="1023"/>
      <c r="H32" s="1023"/>
      <c r="I32" s="1023"/>
      <c r="J32" s="1023"/>
      <c r="K32" s="1023"/>
      <c r="L32" s="1024"/>
      <c r="M32" s="1025"/>
      <c r="N32" s="1026"/>
      <c r="O32" s="1027"/>
      <c r="P32" s="1028"/>
      <c r="Q32" s="539"/>
      <c r="R32" s="539"/>
      <c r="S32" s="539"/>
      <c r="T32" s="539"/>
      <c r="U32" s="541"/>
      <c r="V32" s="1025"/>
      <c r="W32" s="1026"/>
      <c r="X32" s="1027"/>
      <c r="Y32" s="1028"/>
      <c r="Z32" s="539"/>
      <c r="AA32" s="539"/>
      <c r="AB32" s="539"/>
      <c r="AC32" s="539"/>
      <c r="AD32" s="541"/>
      <c r="AE32" s="1025"/>
      <c r="AF32" s="1026"/>
      <c r="AG32" s="1027"/>
      <c r="AH32" s="1028"/>
      <c r="AI32" s="539"/>
      <c r="AJ32" s="539"/>
      <c r="AK32" s="539"/>
      <c r="AL32" s="539"/>
      <c r="AM32" s="541"/>
      <c r="AN32" s="1025"/>
      <c r="AO32" s="1026"/>
      <c r="AP32" s="1027"/>
      <c r="AQ32" s="1028"/>
      <c r="AR32" s="539"/>
      <c r="AS32" s="539"/>
      <c r="AT32" s="539"/>
      <c r="AU32" s="539"/>
      <c r="AV32" s="541"/>
      <c r="AW32" s="1025"/>
      <c r="AX32" s="1026"/>
      <c r="AY32" s="1027"/>
      <c r="AZ32" s="1028"/>
      <c r="BA32" s="539"/>
      <c r="BB32" s="539"/>
      <c r="BC32" s="539"/>
      <c r="BD32" s="539"/>
      <c r="BE32" s="541"/>
    </row>
    <row r="33" spans="1:57" ht="15" customHeight="1">
      <c r="A33" s="1021"/>
      <c r="B33" s="1022"/>
      <c r="C33" s="1022"/>
      <c r="D33" s="1022"/>
      <c r="E33" s="1022"/>
      <c r="F33" s="1023"/>
      <c r="G33" s="1023"/>
      <c r="H33" s="1023"/>
      <c r="I33" s="1023"/>
      <c r="J33" s="1023"/>
      <c r="K33" s="1023"/>
      <c r="L33" s="1024"/>
      <c r="M33" s="1025"/>
      <c r="N33" s="1026"/>
      <c r="O33" s="1027"/>
      <c r="P33" s="1028"/>
      <c r="Q33" s="539"/>
      <c r="R33" s="539"/>
      <c r="S33" s="539"/>
      <c r="T33" s="539"/>
      <c r="U33" s="541"/>
      <c r="V33" s="1025"/>
      <c r="W33" s="1026"/>
      <c r="X33" s="1027"/>
      <c r="Y33" s="1028"/>
      <c r="Z33" s="539"/>
      <c r="AA33" s="539"/>
      <c r="AB33" s="539"/>
      <c r="AC33" s="539"/>
      <c r="AD33" s="541"/>
      <c r="AE33" s="1025"/>
      <c r="AF33" s="1026"/>
      <c r="AG33" s="1027"/>
      <c r="AH33" s="1028"/>
      <c r="AI33" s="539"/>
      <c r="AJ33" s="539"/>
      <c r="AK33" s="539"/>
      <c r="AL33" s="539"/>
      <c r="AM33" s="541"/>
      <c r="AN33" s="1025"/>
      <c r="AO33" s="1026"/>
      <c r="AP33" s="1027"/>
      <c r="AQ33" s="1028"/>
      <c r="AR33" s="539"/>
      <c r="AS33" s="539"/>
      <c r="AT33" s="539"/>
      <c r="AU33" s="539"/>
      <c r="AV33" s="541"/>
      <c r="AW33" s="1025"/>
      <c r="AX33" s="1026"/>
      <c r="AY33" s="1027"/>
      <c r="AZ33" s="1028"/>
      <c r="BA33" s="539"/>
      <c r="BB33" s="539"/>
      <c r="BC33" s="539"/>
      <c r="BD33" s="539"/>
      <c r="BE33" s="541"/>
    </row>
    <row r="34" spans="1:57" ht="15" customHeight="1" thickBot="1">
      <c r="A34" s="1034"/>
      <c r="B34" s="1035"/>
      <c r="C34" s="1035"/>
      <c r="D34" s="1035"/>
      <c r="E34" s="1035"/>
      <c r="F34" s="1036"/>
      <c r="G34" s="1036"/>
      <c r="H34" s="1036"/>
      <c r="I34" s="1036"/>
      <c r="J34" s="1036"/>
      <c r="K34" s="1036"/>
      <c r="L34" s="1037"/>
      <c r="M34" s="1038"/>
      <c r="N34" s="1039"/>
      <c r="O34" s="1040"/>
      <c r="P34" s="1041"/>
      <c r="Q34" s="1042"/>
      <c r="R34" s="1042"/>
      <c r="S34" s="1042"/>
      <c r="T34" s="1042"/>
      <c r="U34" s="1043"/>
      <c r="V34" s="1038"/>
      <c r="W34" s="1039"/>
      <c r="X34" s="1040"/>
      <c r="Y34" s="1041"/>
      <c r="Z34" s="1042"/>
      <c r="AA34" s="1042"/>
      <c r="AB34" s="1042"/>
      <c r="AC34" s="1042"/>
      <c r="AD34" s="1043"/>
      <c r="AE34" s="1038"/>
      <c r="AF34" s="1039"/>
      <c r="AG34" s="1040"/>
      <c r="AH34" s="1041"/>
      <c r="AI34" s="1042"/>
      <c r="AJ34" s="1042"/>
      <c r="AK34" s="1042"/>
      <c r="AL34" s="1042"/>
      <c r="AM34" s="1043"/>
      <c r="AN34" s="1038"/>
      <c r="AO34" s="1039"/>
      <c r="AP34" s="1040"/>
      <c r="AQ34" s="1041"/>
      <c r="AR34" s="1042"/>
      <c r="AS34" s="1042"/>
      <c r="AT34" s="1042"/>
      <c r="AU34" s="1042"/>
      <c r="AV34" s="1043"/>
      <c r="AW34" s="1038"/>
      <c r="AX34" s="1039"/>
      <c r="AY34" s="1040"/>
      <c r="AZ34" s="1041"/>
      <c r="BA34" s="1042"/>
      <c r="BB34" s="1042"/>
      <c r="BC34" s="1042"/>
      <c r="BD34" s="1042"/>
      <c r="BE34" s="1043"/>
    </row>
    <row r="35" spans="1:63" s="717" customFormat="1" ht="15" customHeight="1" thickBot="1">
      <c r="A35" s="1044" t="s">
        <v>398</v>
      </c>
      <c r="B35" s="1044"/>
      <c r="C35" s="1044"/>
      <c r="D35" s="1044"/>
      <c r="E35" s="1044"/>
      <c r="F35" s="1045">
        <v>9</v>
      </c>
      <c r="G35" s="1045">
        <v>9</v>
      </c>
      <c r="H35" s="1045">
        <v>9</v>
      </c>
      <c r="I35" s="1045">
        <v>9</v>
      </c>
      <c r="J35" s="1045">
        <v>9</v>
      </c>
      <c r="K35" s="1045">
        <v>9</v>
      </c>
      <c r="L35" s="1045">
        <v>9</v>
      </c>
      <c r="M35" s="1046">
        <v>17701</v>
      </c>
      <c r="N35" s="1047"/>
      <c r="O35" s="1048"/>
      <c r="P35" s="1049">
        <v>106341420</v>
      </c>
      <c r="Q35" s="1050"/>
      <c r="R35" s="1050"/>
      <c r="S35" s="1050"/>
      <c r="T35" s="1050"/>
      <c r="U35" s="1051"/>
      <c r="V35" s="1052">
        <v>63</v>
      </c>
      <c r="W35" s="1053"/>
      <c r="X35" s="1054"/>
      <c r="Y35" s="1049">
        <v>163800</v>
      </c>
      <c r="Z35" s="1055"/>
      <c r="AA35" s="1055"/>
      <c r="AB35" s="1055"/>
      <c r="AC35" s="1055"/>
      <c r="AD35" s="1056"/>
      <c r="AE35" s="1057"/>
      <c r="AF35" s="1058"/>
      <c r="AG35" s="1059"/>
      <c r="AH35" s="1060"/>
      <c r="AI35" s="1061"/>
      <c r="AJ35" s="1061"/>
      <c r="AK35" s="1061"/>
      <c r="AL35" s="1061"/>
      <c r="AM35" s="1062"/>
      <c r="AN35" s="1063"/>
      <c r="AO35" s="1064"/>
      <c r="AP35" s="1065"/>
      <c r="AQ35" s="1060"/>
      <c r="AR35" s="1066"/>
      <c r="AS35" s="1066"/>
      <c r="AT35" s="1066"/>
      <c r="AU35" s="1066"/>
      <c r="AV35" s="1067"/>
      <c r="AW35" s="1068">
        <v>17764</v>
      </c>
      <c r="AX35" s="1061"/>
      <c r="AY35" s="1069"/>
      <c r="AZ35" s="1049">
        <v>106505220</v>
      </c>
      <c r="BA35" s="1055"/>
      <c r="BB35" s="1055"/>
      <c r="BC35" s="1055"/>
      <c r="BD35" s="1055"/>
      <c r="BE35" s="1056"/>
      <c r="BF35"/>
      <c r="BG35"/>
      <c r="BH35"/>
      <c r="BI35"/>
      <c r="BJ35"/>
      <c r="BK35"/>
    </row>
  </sheetData>
  <mergeCells count="302">
    <mergeCell ref="AZ34:BE34"/>
    <mergeCell ref="AZ35:BE35"/>
    <mergeCell ref="AZ30:BE30"/>
    <mergeCell ref="AZ31:BE31"/>
    <mergeCell ref="AZ32:BE32"/>
    <mergeCell ref="AZ33:BE33"/>
    <mergeCell ref="AZ26:BE26"/>
    <mergeCell ref="AZ27:BE27"/>
    <mergeCell ref="AZ28:BE28"/>
    <mergeCell ref="AZ29:BE29"/>
    <mergeCell ref="AZ22:BE22"/>
    <mergeCell ref="AZ23:BE23"/>
    <mergeCell ref="AZ24:BE24"/>
    <mergeCell ref="AZ25:BE25"/>
    <mergeCell ref="AZ18:BE18"/>
    <mergeCell ref="AZ19:BE19"/>
    <mergeCell ref="AZ20:BE20"/>
    <mergeCell ref="AZ21:BE21"/>
    <mergeCell ref="AZ14:BE14"/>
    <mergeCell ref="AZ15:BE15"/>
    <mergeCell ref="AZ16:BE16"/>
    <mergeCell ref="AZ17:BE17"/>
    <mergeCell ref="AW31:AY31"/>
    <mergeCell ref="AW32:AY32"/>
    <mergeCell ref="AW33:AY33"/>
    <mergeCell ref="AW34:AY34"/>
    <mergeCell ref="AW27:AY27"/>
    <mergeCell ref="AW28:AY28"/>
    <mergeCell ref="AW29:AY29"/>
    <mergeCell ref="AW30:AY30"/>
    <mergeCell ref="AW23:AY23"/>
    <mergeCell ref="AW24:AY24"/>
    <mergeCell ref="AW25:AY25"/>
    <mergeCell ref="AW26:AY26"/>
    <mergeCell ref="AQ35:AV35"/>
    <mergeCell ref="AW14:AY14"/>
    <mergeCell ref="AW15:AY15"/>
    <mergeCell ref="AW16:AY16"/>
    <mergeCell ref="AW17:AY17"/>
    <mergeCell ref="AW18:AY18"/>
    <mergeCell ref="AW19:AY19"/>
    <mergeCell ref="AW20:AY20"/>
    <mergeCell ref="AW21:AY21"/>
    <mergeCell ref="AW22:AY22"/>
    <mergeCell ref="AQ31:AV31"/>
    <mergeCell ref="AQ32:AV32"/>
    <mergeCell ref="AQ33:AV33"/>
    <mergeCell ref="AQ34:AV34"/>
    <mergeCell ref="AQ27:AV27"/>
    <mergeCell ref="AQ28:AV28"/>
    <mergeCell ref="AQ29:AV29"/>
    <mergeCell ref="AQ30:AV30"/>
    <mergeCell ref="AQ23:AV23"/>
    <mergeCell ref="AQ24:AV24"/>
    <mergeCell ref="AQ25:AV25"/>
    <mergeCell ref="AQ26:AV26"/>
    <mergeCell ref="AN34:AP34"/>
    <mergeCell ref="AQ14:AV14"/>
    <mergeCell ref="AQ15:AV15"/>
    <mergeCell ref="AQ16:AV16"/>
    <mergeCell ref="AQ17:AV17"/>
    <mergeCell ref="AQ18:AV18"/>
    <mergeCell ref="AQ19:AV19"/>
    <mergeCell ref="AQ20:AV20"/>
    <mergeCell ref="AQ21:AV21"/>
    <mergeCell ref="AQ22:AV22"/>
    <mergeCell ref="AN30:AP30"/>
    <mergeCell ref="AN31:AP31"/>
    <mergeCell ref="AN32:AP32"/>
    <mergeCell ref="AN33:AP33"/>
    <mergeCell ref="AN26:AP26"/>
    <mergeCell ref="AN27:AP27"/>
    <mergeCell ref="AN28:AP28"/>
    <mergeCell ref="AN29:AP29"/>
    <mergeCell ref="AN22:AP22"/>
    <mergeCell ref="AN23:AP23"/>
    <mergeCell ref="AN24:AP24"/>
    <mergeCell ref="AN25:AP25"/>
    <mergeCell ref="AH34:AM34"/>
    <mergeCell ref="AH35:AM35"/>
    <mergeCell ref="AN14:AP14"/>
    <mergeCell ref="AN15:AP15"/>
    <mergeCell ref="AN16:AP16"/>
    <mergeCell ref="AN17:AP17"/>
    <mergeCell ref="AN18:AP18"/>
    <mergeCell ref="AN19:AP19"/>
    <mergeCell ref="AN20:AP20"/>
    <mergeCell ref="AN21:AP21"/>
    <mergeCell ref="AH30:AM30"/>
    <mergeCell ref="AH31:AM31"/>
    <mergeCell ref="AH32:AM32"/>
    <mergeCell ref="AH33:AM33"/>
    <mergeCell ref="AH26:AM26"/>
    <mergeCell ref="AH27:AM27"/>
    <mergeCell ref="AH28:AM28"/>
    <mergeCell ref="AH29:AM29"/>
    <mergeCell ref="AH22:AM22"/>
    <mergeCell ref="AH23:AM23"/>
    <mergeCell ref="AH24:AM24"/>
    <mergeCell ref="AH25:AM25"/>
    <mergeCell ref="AE34:AG34"/>
    <mergeCell ref="AE35:AG35"/>
    <mergeCell ref="AH14:AM14"/>
    <mergeCell ref="AH15:AM15"/>
    <mergeCell ref="AH16:AM16"/>
    <mergeCell ref="AH17:AM17"/>
    <mergeCell ref="AH18:AM18"/>
    <mergeCell ref="AH19:AM19"/>
    <mergeCell ref="AH20:AM20"/>
    <mergeCell ref="AH21:AM21"/>
    <mergeCell ref="AE30:AG30"/>
    <mergeCell ref="AE31:AG31"/>
    <mergeCell ref="AE32:AG32"/>
    <mergeCell ref="AE33:AG33"/>
    <mergeCell ref="AE26:AG26"/>
    <mergeCell ref="AE27:AG27"/>
    <mergeCell ref="AE28:AG28"/>
    <mergeCell ref="AE29:AG29"/>
    <mergeCell ref="AE22:AG22"/>
    <mergeCell ref="AE23:AG23"/>
    <mergeCell ref="AE24:AG24"/>
    <mergeCell ref="AE25:AG25"/>
    <mergeCell ref="Y32:AD32"/>
    <mergeCell ref="Y33:AD3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Y28:AD28"/>
    <mergeCell ref="Y29:AD29"/>
    <mergeCell ref="Y30:AD30"/>
    <mergeCell ref="Y31:AD31"/>
    <mergeCell ref="Y24:AD24"/>
    <mergeCell ref="Y25:AD25"/>
    <mergeCell ref="Y26:AD26"/>
    <mergeCell ref="Y27:AD27"/>
    <mergeCell ref="Y20:AD20"/>
    <mergeCell ref="Y21:AD21"/>
    <mergeCell ref="Y22:AD22"/>
    <mergeCell ref="Y23:AD23"/>
    <mergeCell ref="V34:X34"/>
    <mergeCell ref="Y35:AD35"/>
    <mergeCell ref="Y34:AD34"/>
    <mergeCell ref="V35:X35"/>
    <mergeCell ref="V30:X30"/>
    <mergeCell ref="V31:X31"/>
    <mergeCell ref="V32:X32"/>
    <mergeCell ref="V33:X33"/>
    <mergeCell ref="V26:X26"/>
    <mergeCell ref="V27:X27"/>
    <mergeCell ref="V28:X28"/>
    <mergeCell ref="V29:X29"/>
    <mergeCell ref="V21:X21"/>
    <mergeCell ref="V22:X22"/>
    <mergeCell ref="V25:X25"/>
    <mergeCell ref="V24:X24"/>
    <mergeCell ref="P31:U31"/>
    <mergeCell ref="P32:U32"/>
    <mergeCell ref="P33:U33"/>
    <mergeCell ref="P34:U34"/>
    <mergeCell ref="P27:U27"/>
    <mergeCell ref="P28:U28"/>
    <mergeCell ref="P29:U29"/>
    <mergeCell ref="P30:U30"/>
    <mergeCell ref="P23:U23"/>
    <mergeCell ref="P24:U24"/>
    <mergeCell ref="P25:U25"/>
    <mergeCell ref="P26:U26"/>
    <mergeCell ref="P35:U35"/>
    <mergeCell ref="P14:U14"/>
    <mergeCell ref="P15:U15"/>
    <mergeCell ref="P16:U16"/>
    <mergeCell ref="P17:U17"/>
    <mergeCell ref="P18:U18"/>
    <mergeCell ref="P19:U19"/>
    <mergeCell ref="P20:U20"/>
    <mergeCell ref="P21:U21"/>
    <mergeCell ref="P22:U22"/>
    <mergeCell ref="M27:O27"/>
    <mergeCell ref="M28:O28"/>
    <mergeCell ref="M29:O29"/>
    <mergeCell ref="M30:O30"/>
    <mergeCell ref="M22:O22"/>
    <mergeCell ref="M23:O23"/>
    <mergeCell ref="M24:O24"/>
    <mergeCell ref="M25:O25"/>
    <mergeCell ref="M18:O18"/>
    <mergeCell ref="M19:O19"/>
    <mergeCell ref="M20:O20"/>
    <mergeCell ref="M21:O21"/>
    <mergeCell ref="M14:O14"/>
    <mergeCell ref="M15:O15"/>
    <mergeCell ref="M16:O16"/>
    <mergeCell ref="M17:O17"/>
    <mergeCell ref="AJ5:AP5"/>
    <mergeCell ref="CJ5:CR5"/>
    <mergeCell ref="CW5:CX5"/>
    <mergeCell ref="DF5:DG5"/>
    <mergeCell ref="A13:L13"/>
    <mergeCell ref="A10:L12"/>
    <mergeCell ref="CS7:DA7"/>
    <mergeCell ref="CB8:CC8"/>
    <mergeCell ref="CE8:CF8"/>
    <mergeCell ref="CH8:CM8"/>
    <mergeCell ref="CO8:CQ8"/>
    <mergeCell ref="BQ7:BR7"/>
    <mergeCell ref="BV7:BW7"/>
    <mergeCell ref="AD8:AE8"/>
    <mergeCell ref="DD8:DG8"/>
    <mergeCell ref="AE10:AM11"/>
    <mergeCell ref="AE12:AG12"/>
    <mergeCell ref="AH12:AM12"/>
    <mergeCell ref="AQ12:AV12"/>
    <mergeCell ref="AJ8:AP8"/>
    <mergeCell ref="BL8:BR8"/>
    <mergeCell ref="BV8:BZ8"/>
    <mergeCell ref="K7:L7"/>
    <mergeCell ref="AE13:AG13"/>
    <mergeCell ref="AF7:AI7"/>
    <mergeCell ref="A20:E20"/>
    <mergeCell ref="A19:E19"/>
    <mergeCell ref="A18:E18"/>
    <mergeCell ref="A17:E17"/>
    <mergeCell ref="A16:E16"/>
    <mergeCell ref="A15:E15"/>
    <mergeCell ref="A14:E14"/>
    <mergeCell ref="AN35:AP35"/>
    <mergeCell ref="AN12:AP12"/>
    <mergeCell ref="AN13:AP13"/>
    <mergeCell ref="Y12:AD12"/>
    <mergeCell ref="Y14:AD14"/>
    <mergeCell ref="Y15:AD15"/>
    <mergeCell ref="Y16:AD16"/>
    <mergeCell ref="Y17:AD17"/>
    <mergeCell ref="Y18:AD18"/>
    <mergeCell ref="Y19:AD19"/>
    <mergeCell ref="Y13:AD13"/>
    <mergeCell ref="AH13:AM13"/>
    <mergeCell ref="V23:X23"/>
    <mergeCell ref="V14:X14"/>
    <mergeCell ref="V15:X15"/>
    <mergeCell ref="V16:X16"/>
    <mergeCell ref="V17:X17"/>
    <mergeCell ref="V18:X18"/>
    <mergeCell ref="V19:X19"/>
    <mergeCell ref="V20:X20"/>
    <mergeCell ref="A35:E35"/>
    <mergeCell ref="M35:O35"/>
    <mergeCell ref="A34:E34"/>
    <mergeCell ref="A28:E28"/>
    <mergeCell ref="M31:O31"/>
    <mergeCell ref="M32:O32"/>
    <mergeCell ref="M33:O33"/>
    <mergeCell ref="M34:O34"/>
    <mergeCell ref="A29:E29"/>
    <mergeCell ref="A33:E33"/>
    <mergeCell ref="A32:E32"/>
    <mergeCell ref="A31:E31"/>
    <mergeCell ref="A30:E30"/>
    <mergeCell ref="A21:E21"/>
    <mergeCell ref="A23:E23"/>
    <mergeCell ref="A22:E22"/>
    <mergeCell ref="A27:E27"/>
    <mergeCell ref="A26:E26"/>
    <mergeCell ref="A25:E25"/>
    <mergeCell ref="A24:E24"/>
    <mergeCell ref="AW35:AY35"/>
    <mergeCell ref="M10:U11"/>
    <mergeCell ref="V10:AD11"/>
    <mergeCell ref="P13:U13"/>
    <mergeCell ref="AN10:AV11"/>
    <mergeCell ref="AW13:AY13"/>
    <mergeCell ref="M26:O26"/>
    <mergeCell ref="M12:O12"/>
    <mergeCell ref="M13:O13"/>
    <mergeCell ref="V13:X13"/>
    <mergeCell ref="Q8:R8"/>
    <mergeCell ref="K8:O8"/>
    <mergeCell ref="T8:U8"/>
    <mergeCell ref="P12:U12"/>
    <mergeCell ref="AZ13:BE13"/>
    <mergeCell ref="BD5:BE5"/>
    <mergeCell ref="BB8:BE8"/>
    <mergeCell ref="AZ9:BE9"/>
    <mergeCell ref="AW10:BE11"/>
    <mergeCell ref="AR7:AZ7"/>
    <mergeCell ref="AQ13:AV13"/>
    <mergeCell ref="AR6:AZ6"/>
    <mergeCell ref="A2:BE2"/>
    <mergeCell ref="A1:BE1"/>
    <mergeCell ref="AW12:AY12"/>
    <mergeCell ref="AZ12:BE12"/>
    <mergeCell ref="AU5:AV5"/>
    <mergeCell ref="W8:AB8"/>
    <mergeCell ref="AQ9:AV9"/>
    <mergeCell ref="V12:X12"/>
    <mergeCell ref="F7:G7"/>
    <mergeCell ref="A8:G8"/>
  </mergeCells>
  <printOptions horizontalCentered="1"/>
  <pageMargins left="0.11811023622047245" right="0.07874015748031496" top="0.5905511811023623" bottom="0.15748031496062992" header="0.3937007874015748" footer="0.07874015748031496"/>
  <pageSetup horizontalDpi="600" verticalDpi="6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0"/>
  <sheetViews>
    <sheetView workbookViewId="0" topLeftCell="L31">
      <selection activeCell="AQ5" sqref="AQ5"/>
    </sheetView>
  </sheetViews>
  <sheetFormatPr defaultColWidth="9.00390625" defaultRowHeight="12.75"/>
  <cols>
    <col min="1" max="6" width="4.00390625" style="0" customWidth="1"/>
    <col min="7" max="7" width="0.74609375" style="0" customWidth="1"/>
    <col min="8" max="10" width="4.00390625" style="0" customWidth="1"/>
    <col min="11" max="11" width="5.875" style="0" customWidth="1"/>
    <col min="12" max="12" width="1.12109375" style="0" customWidth="1"/>
    <col min="13" max="14" width="4.00390625" style="0" customWidth="1"/>
    <col min="15" max="15" width="1.00390625" style="0" customWidth="1"/>
    <col min="16" max="19" width="4.00390625" style="0" customWidth="1"/>
    <col min="20" max="20" width="2.625" style="0" customWidth="1"/>
    <col min="21" max="26" width="3.25390625" style="0" customWidth="1"/>
    <col min="27" max="27" width="2.625" style="0" customWidth="1"/>
    <col min="28" max="29" width="3.25390625" style="0" customWidth="1"/>
    <col min="30" max="30" width="2.625" style="0" customWidth="1"/>
    <col min="31" max="33" width="3.25390625" style="0" customWidth="1"/>
    <col min="34" max="34" width="3.625" style="0" customWidth="1"/>
    <col min="35" max="35" width="3.25390625" style="0" customWidth="1"/>
    <col min="36" max="36" width="3.625" style="0" customWidth="1"/>
    <col min="37" max="37" width="2.625" style="0" customWidth="1"/>
    <col min="38" max="40" width="3.25390625" style="0" customWidth="1"/>
    <col min="41" max="41" width="3.625" style="0" customWidth="1"/>
    <col min="42" max="42" width="2.875" style="0" customWidth="1"/>
    <col min="43" max="43" width="3.875" style="0" customWidth="1"/>
  </cols>
  <sheetData>
    <row r="1" spans="37:43" ht="22.5" customHeight="1" thickBot="1">
      <c r="AK1" s="116"/>
      <c r="AL1" s="719"/>
      <c r="AM1" s="720"/>
      <c r="AN1" s="116"/>
      <c r="AO1" s="116"/>
      <c r="AP1" s="487"/>
      <c r="AQ1" s="487"/>
    </row>
    <row r="2" spans="37:43" ht="12.75">
      <c r="AK2" s="116"/>
      <c r="AL2" s="3" t="s">
        <v>144</v>
      </c>
      <c r="AM2" s="488"/>
      <c r="AN2" s="116"/>
      <c r="AO2" s="116"/>
      <c r="AP2" s="488"/>
      <c r="AQ2" s="488"/>
    </row>
    <row r="3" spans="1:43" ht="56.25" customHeight="1">
      <c r="A3" s="974" t="s">
        <v>637</v>
      </c>
      <c r="B3" s="974"/>
      <c r="C3" s="974"/>
      <c r="D3" s="974"/>
      <c r="E3" s="974"/>
      <c r="F3" s="974"/>
      <c r="G3" s="974"/>
      <c r="H3" s="974"/>
      <c r="I3" s="974"/>
      <c r="J3" s="974"/>
      <c r="K3" s="974"/>
      <c r="L3" s="974"/>
      <c r="M3" s="974"/>
      <c r="N3" s="974"/>
      <c r="O3" s="974"/>
      <c r="P3" s="974"/>
      <c r="Q3" s="974"/>
      <c r="R3" s="974"/>
      <c r="S3" s="974"/>
      <c r="T3" s="974"/>
      <c r="U3" s="974"/>
      <c r="V3" s="974"/>
      <c r="W3" s="974"/>
      <c r="X3" s="974"/>
      <c r="Y3" s="974"/>
      <c r="Z3" s="974"/>
      <c r="AA3" s="974"/>
      <c r="AB3" s="974"/>
      <c r="AC3" s="974"/>
      <c r="AD3" s="974"/>
      <c r="AE3" s="974"/>
      <c r="AF3" s="974"/>
      <c r="AG3" s="974"/>
      <c r="AH3" s="974"/>
      <c r="AI3" s="974"/>
      <c r="AJ3" s="974"/>
      <c r="AK3" s="974"/>
      <c r="AL3" s="974"/>
      <c r="AM3" s="974"/>
      <c r="AN3" s="974"/>
      <c r="AO3" s="974"/>
      <c r="AP3" s="974"/>
      <c r="AQ3" s="974"/>
    </row>
    <row r="4" spans="35:43" ht="12.75">
      <c r="AI4" s="3"/>
      <c r="AJ4" s="3"/>
      <c r="AK4" s="116"/>
      <c r="AL4" s="116"/>
      <c r="AM4" s="116"/>
      <c r="AN4" s="116"/>
      <c r="AO4" s="116"/>
      <c r="AP4" s="488"/>
      <c r="AQ4" s="488"/>
    </row>
    <row r="5" spans="34:43" ht="12.75">
      <c r="AH5" s="470" t="s">
        <v>392</v>
      </c>
      <c r="AI5" s="470"/>
      <c r="AJ5" s="470"/>
      <c r="AK5" s="470"/>
      <c r="AL5" s="470"/>
      <c r="AM5" s="470"/>
      <c r="AN5" s="470"/>
      <c r="AO5" s="470"/>
      <c r="AP5" s="116"/>
      <c r="AQ5" s="116"/>
    </row>
    <row r="6" spans="34:43" ht="12.75">
      <c r="AH6" s="1070" t="s">
        <v>638</v>
      </c>
      <c r="AI6" s="1071" t="s">
        <v>155</v>
      </c>
      <c r="AJ6" s="1071"/>
      <c r="AK6" s="1071"/>
      <c r="AL6" s="1071"/>
      <c r="AM6" s="1071"/>
      <c r="AN6" s="1071"/>
      <c r="AO6" s="471"/>
      <c r="AP6" s="488"/>
      <c r="AQ6" s="488"/>
    </row>
    <row r="7" spans="37:43" ht="13.5" thickBot="1">
      <c r="AK7" s="116"/>
      <c r="AL7" s="116"/>
      <c r="AM7" s="116"/>
      <c r="AN7" s="116"/>
      <c r="AO7" s="116"/>
      <c r="AP7" s="116"/>
      <c r="AQ7" s="116"/>
    </row>
    <row r="8" spans="1:43" ht="23.25" customHeight="1" thickBot="1">
      <c r="A8" s="9">
        <v>5</v>
      </c>
      <c r="B8" s="11">
        <v>1</v>
      </c>
      <c r="C8" s="11">
        <v>3</v>
      </c>
      <c r="D8" s="11">
        <v>0</v>
      </c>
      <c r="E8" s="11">
        <v>0</v>
      </c>
      <c r="F8" s="10">
        <v>9</v>
      </c>
      <c r="H8" s="9">
        <v>1</v>
      </c>
      <c r="I8" s="11">
        <v>2</v>
      </c>
      <c r="J8" s="11">
        <v>5</v>
      </c>
      <c r="K8" s="10">
        <v>4</v>
      </c>
      <c r="O8">
        <v>0</v>
      </c>
      <c r="P8" s="9">
        <v>0</v>
      </c>
      <c r="Q8" s="10">
        <v>1</v>
      </c>
      <c r="T8" s="9">
        <v>2</v>
      </c>
      <c r="U8" s="1072">
        <v>8</v>
      </c>
      <c r="V8" s="1072">
        <v>0</v>
      </c>
      <c r="W8" s="1073">
        <v>0</v>
      </c>
      <c r="AA8" s="9">
        <v>7</v>
      </c>
      <c r="AB8" s="1072">
        <v>5</v>
      </c>
      <c r="AC8" s="11">
        <v>1</v>
      </c>
      <c r="AD8" s="11">
        <v>1</v>
      </c>
      <c r="AE8" s="11">
        <v>1</v>
      </c>
      <c r="AF8" s="10">
        <v>5</v>
      </c>
      <c r="AH8" s="719">
        <v>5</v>
      </c>
      <c r="AI8" s="720">
        <v>0</v>
      </c>
      <c r="AJ8" s="717"/>
      <c r="AK8" s="714">
        <v>2</v>
      </c>
      <c r="AL8" s="1074">
        <v>0</v>
      </c>
      <c r="AM8" s="1074">
        <v>0</v>
      </c>
      <c r="AN8" s="1075">
        <v>5</v>
      </c>
      <c r="AP8" s="468">
        <v>2</v>
      </c>
      <c r="AQ8" s="116"/>
    </row>
    <row r="9" spans="1:43" ht="26.25" customHeight="1">
      <c r="A9" s="15" t="s">
        <v>147</v>
      </c>
      <c r="B9" s="15"/>
      <c r="C9" s="15"/>
      <c r="D9" s="15"/>
      <c r="E9" s="15"/>
      <c r="F9" s="15"/>
      <c r="G9" s="16"/>
      <c r="H9" s="15" t="s">
        <v>148</v>
      </c>
      <c r="I9" s="15"/>
      <c r="J9" s="15"/>
      <c r="K9" s="15"/>
      <c r="O9" s="16"/>
      <c r="P9" s="17" t="s">
        <v>391</v>
      </c>
      <c r="Q9" s="15"/>
      <c r="R9" s="1076" t="s">
        <v>639</v>
      </c>
      <c r="S9" s="1076"/>
      <c r="T9" s="1076"/>
      <c r="U9" s="1076"/>
      <c r="V9" s="1076"/>
      <c r="W9" s="1076"/>
      <c r="X9" s="1076"/>
      <c r="Y9" s="1076"/>
      <c r="Z9" s="1076"/>
      <c r="AA9" s="15" t="s">
        <v>151</v>
      </c>
      <c r="AB9" s="3"/>
      <c r="AC9" s="15"/>
      <c r="AD9" s="15"/>
      <c r="AE9" s="15"/>
      <c r="AF9" s="15"/>
      <c r="AH9" s="15" t="s">
        <v>152</v>
      </c>
      <c r="AI9" s="15"/>
      <c r="AK9" s="15" t="s">
        <v>153</v>
      </c>
      <c r="AL9" s="15"/>
      <c r="AM9" s="15"/>
      <c r="AN9" s="15"/>
      <c r="AP9" s="1077" t="s">
        <v>154</v>
      </c>
      <c r="AQ9" s="1078"/>
    </row>
    <row r="10" spans="34:43" ht="13.5" customHeight="1" thickBot="1">
      <c r="AH10" s="1079"/>
      <c r="AI10" s="1079"/>
      <c r="AJ10" s="1079"/>
      <c r="AK10" s="116"/>
      <c r="AL10" s="116"/>
      <c r="AM10" s="116"/>
      <c r="AN10" s="494"/>
      <c r="AO10" s="494"/>
      <c r="AP10" s="494"/>
      <c r="AQ10" s="723" t="s">
        <v>640</v>
      </c>
    </row>
    <row r="11" spans="1:43" s="1088" customFormat="1" ht="92.25" customHeight="1">
      <c r="A11" s="1080" t="s">
        <v>641</v>
      </c>
      <c r="B11" s="643"/>
      <c r="C11" s="643"/>
      <c r="D11" s="643"/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1081" t="s">
        <v>435</v>
      </c>
      <c r="U11" s="1082"/>
      <c r="V11" s="1081" t="s">
        <v>642</v>
      </c>
      <c r="W11" s="1083"/>
      <c r="X11" s="1083"/>
      <c r="Y11" s="1083"/>
      <c r="Z11" s="1083"/>
      <c r="AA11" s="1083"/>
      <c r="AB11" s="1083"/>
      <c r="AC11" s="1082"/>
      <c r="AD11" s="1083" t="s">
        <v>643</v>
      </c>
      <c r="AE11" s="1083"/>
      <c r="AF11" s="1083"/>
      <c r="AG11" s="1083"/>
      <c r="AH11" s="1083"/>
      <c r="AI11" s="1083"/>
      <c r="AJ11" s="1084"/>
      <c r="AK11" s="1085" t="s">
        <v>671</v>
      </c>
      <c r="AL11" s="1086"/>
      <c r="AM11" s="1086"/>
      <c r="AN11" s="1086"/>
      <c r="AO11" s="1086"/>
      <c r="AP11" s="1086"/>
      <c r="AQ11" s="1087"/>
    </row>
    <row r="12" spans="1:43" s="1101" customFormat="1" ht="17.25" customHeight="1" thickBot="1">
      <c r="A12" s="1089">
        <v>1</v>
      </c>
      <c r="B12" s="1090"/>
      <c r="C12" s="1090"/>
      <c r="D12" s="1090"/>
      <c r="E12" s="1091"/>
      <c r="F12" s="1091"/>
      <c r="G12" s="1091"/>
      <c r="H12" s="1091"/>
      <c r="I12" s="1091"/>
      <c r="J12" s="1091"/>
      <c r="K12" s="1091"/>
      <c r="L12" s="1091"/>
      <c r="M12" s="1091"/>
      <c r="N12" s="1091"/>
      <c r="O12" s="1091"/>
      <c r="P12" s="1091"/>
      <c r="Q12" s="1091"/>
      <c r="R12" s="1091"/>
      <c r="S12" s="1092"/>
      <c r="T12" s="1093">
        <v>2</v>
      </c>
      <c r="U12" s="1090"/>
      <c r="V12" s="1094">
        <v>3</v>
      </c>
      <c r="W12" s="1095"/>
      <c r="X12" s="1095"/>
      <c r="Y12" s="1095"/>
      <c r="Z12" s="1095"/>
      <c r="AA12" s="1095"/>
      <c r="AB12" s="1095"/>
      <c r="AC12" s="1096"/>
      <c r="AD12" s="1095">
        <v>4</v>
      </c>
      <c r="AE12" s="1095"/>
      <c r="AF12" s="1095"/>
      <c r="AG12" s="1095"/>
      <c r="AH12" s="1095"/>
      <c r="AI12" s="1095"/>
      <c r="AJ12" s="1097"/>
      <c r="AK12" s="1098">
        <v>5</v>
      </c>
      <c r="AL12" s="1099"/>
      <c r="AM12" s="1099"/>
      <c r="AN12" s="1099"/>
      <c r="AO12" s="1099"/>
      <c r="AP12" s="1099"/>
      <c r="AQ12" s="1100"/>
    </row>
    <row r="13" spans="1:43" ht="30" customHeight="1">
      <c r="A13" s="1102" t="s">
        <v>644</v>
      </c>
      <c r="B13" s="1103"/>
      <c r="C13" s="1103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284" t="s">
        <v>193</v>
      </c>
      <c r="U13" s="69"/>
      <c r="V13" s="1028"/>
      <c r="W13" s="539"/>
      <c r="X13" s="539"/>
      <c r="Y13" s="539"/>
      <c r="Z13" s="539"/>
      <c r="AA13" s="539"/>
      <c r="AB13" s="539"/>
      <c r="AC13" s="540"/>
      <c r="AD13" s="1104" t="s">
        <v>645</v>
      </c>
      <c r="AE13" s="1105"/>
      <c r="AF13" s="1105"/>
      <c r="AG13" s="1105"/>
      <c r="AH13" s="1105"/>
      <c r="AI13" s="1105"/>
      <c r="AJ13" s="1106"/>
      <c r="AK13" s="1107" t="s">
        <v>645</v>
      </c>
      <c r="AL13" s="1105"/>
      <c r="AM13" s="1105"/>
      <c r="AN13" s="1105"/>
      <c r="AO13" s="1105"/>
      <c r="AP13" s="1105"/>
      <c r="AQ13" s="1106"/>
    </row>
    <row r="14" spans="1:43" ht="30" customHeight="1">
      <c r="A14" s="1102" t="s">
        <v>646</v>
      </c>
      <c r="B14" s="1103"/>
      <c r="C14" s="1103"/>
      <c r="D14" s="1103"/>
      <c r="E14" s="1103"/>
      <c r="F14" s="1103"/>
      <c r="G14" s="1103"/>
      <c r="H14" s="1103"/>
      <c r="I14" s="1103"/>
      <c r="J14" s="1103"/>
      <c r="K14" s="1103"/>
      <c r="L14" s="1103"/>
      <c r="M14" s="1103"/>
      <c r="N14" s="1103"/>
      <c r="O14" s="1103"/>
      <c r="P14" s="1103"/>
      <c r="Q14" s="1103"/>
      <c r="R14" s="1103"/>
      <c r="S14" s="1103"/>
      <c r="T14" s="1108" t="s">
        <v>196</v>
      </c>
      <c r="U14" s="69"/>
      <c r="V14" s="1028"/>
      <c r="W14" s="539"/>
      <c r="X14" s="539"/>
      <c r="Y14" s="539"/>
      <c r="Z14" s="539"/>
      <c r="AA14" s="539"/>
      <c r="AB14" s="539"/>
      <c r="AC14" s="540"/>
      <c r="AD14" s="1104" t="s">
        <v>645</v>
      </c>
      <c r="AE14" s="1105"/>
      <c r="AF14" s="1105"/>
      <c r="AG14" s="1105"/>
      <c r="AH14" s="1105"/>
      <c r="AI14" s="1105"/>
      <c r="AJ14" s="1106"/>
      <c r="AK14" s="1107" t="s">
        <v>645</v>
      </c>
      <c r="AL14" s="1105"/>
      <c r="AM14" s="1105"/>
      <c r="AN14" s="1105"/>
      <c r="AO14" s="1105"/>
      <c r="AP14" s="1105"/>
      <c r="AQ14" s="1106"/>
    </row>
    <row r="15" spans="1:43" ht="30" customHeight="1">
      <c r="A15" s="1102" t="s">
        <v>672</v>
      </c>
      <c r="B15" s="1103"/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3"/>
      <c r="N15" s="1103"/>
      <c r="O15" s="1103"/>
      <c r="P15" s="1103"/>
      <c r="Q15" s="1103"/>
      <c r="R15" s="1103"/>
      <c r="S15" s="1103"/>
      <c r="T15" s="1108" t="s">
        <v>199</v>
      </c>
      <c r="U15" s="69"/>
      <c r="V15" s="1028"/>
      <c r="W15" s="539"/>
      <c r="X15" s="539"/>
      <c r="Y15" s="539"/>
      <c r="Z15" s="539"/>
      <c r="AA15" s="539"/>
      <c r="AB15" s="539"/>
      <c r="AC15" s="540"/>
      <c r="AD15" s="1104" t="s">
        <v>645</v>
      </c>
      <c r="AE15" s="1105"/>
      <c r="AF15" s="1105"/>
      <c r="AG15" s="1105"/>
      <c r="AH15" s="1105"/>
      <c r="AI15" s="1105"/>
      <c r="AJ15" s="1106"/>
      <c r="AK15" s="1107" t="s">
        <v>645</v>
      </c>
      <c r="AL15" s="1105"/>
      <c r="AM15" s="1105"/>
      <c r="AN15" s="1105"/>
      <c r="AO15" s="1105"/>
      <c r="AP15" s="1105"/>
      <c r="AQ15" s="1106"/>
    </row>
    <row r="16" spans="1:43" ht="30" customHeight="1" thickBot="1">
      <c r="A16" s="1109" t="s">
        <v>647</v>
      </c>
      <c r="B16" s="1110"/>
      <c r="C16" s="1110"/>
      <c r="D16" s="1110"/>
      <c r="E16" s="1110"/>
      <c r="F16" s="1110"/>
      <c r="G16" s="1110"/>
      <c r="H16" s="1110"/>
      <c r="I16" s="1110"/>
      <c r="J16" s="1110"/>
      <c r="K16" s="1110"/>
      <c r="L16" s="1110"/>
      <c r="M16" s="1110"/>
      <c r="N16" s="1110"/>
      <c r="O16" s="1110"/>
      <c r="P16" s="1110"/>
      <c r="Q16" s="1110"/>
      <c r="R16" s="1110"/>
      <c r="S16" s="1110"/>
      <c r="T16" s="1111" t="s">
        <v>202</v>
      </c>
      <c r="U16" s="1112"/>
      <c r="V16" s="1041"/>
      <c r="W16" s="1042"/>
      <c r="X16" s="1042"/>
      <c r="Y16" s="1042"/>
      <c r="Z16" s="1042"/>
      <c r="AA16" s="1042"/>
      <c r="AB16" s="1042"/>
      <c r="AC16" s="1113"/>
      <c r="AD16" s="1114" t="s">
        <v>645</v>
      </c>
      <c r="AE16" s="1115"/>
      <c r="AF16" s="1115"/>
      <c r="AG16" s="1115"/>
      <c r="AH16" s="1115"/>
      <c r="AI16" s="1115"/>
      <c r="AJ16" s="1116"/>
      <c r="AK16" s="1117" t="s">
        <v>645</v>
      </c>
      <c r="AL16" s="1115"/>
      <c r="AM16" s="1115"/>
      <c r="AN16" s="1115"/>
      <c r="AO16" s="1115"/>
      <c r="AP16" s="1115"/>
      <c r="AQ16" s="1116"/>
    </row>
    <row r="17" spans="1:43" ht="30" customHeight="1">
      <c r="A17" s="1118" t="s">
        <v>648</v>
      </c>
      <c r="B17" s="1119"/>
      <c r="C17" s="1119"/>
      <c r="D17" s="1119"/>
      <c r="E17" s="1119"/>
      <c r="F17" s="1119"/>
      <c r="G17" s="1119"/>
      <c r="H17" s="1119"/>
      <c r="I17" s="1119"/>
      <c r="J17" s="1119"/>
      <c r="K17" s="1119"/>
      <c r="L17" s="1119"/>
      <c r="M17" s="1119"/>
      <c r="N17" s="1119"/>
      <c r="O17" s="1119"/>
      <c r="P17" s="1119"/>
      <c r="Q17" s="1119"/>
      <c r="R17" s="1119"/>
      <c r="S17" s="1119"/>
      <c r="T17" s="1108" t="s">
        <v>205</v>
      </c>
      <c r="U17" s="424"/>
      <c r="V17" s="1120"/>
      <c r="W17" s="1121"/>
      <c r="X17" s="1121"/>
      <c r="Y17" s="1121"/>
      <c r="Z17" s="1121"/>
      <c r="AA17" s="1121"/>
      <c r="AB17" s="1121"/>
      <c r="AC17" s="1122"/>
      <c r="AD17" s="1121"/>
      <c r="AE17" s="1121"/>
      <c r="AF17" s="1121"/>
      <c r="AG17" s="1121"/>
      <c r="AH17" s="1121"/>
      <c r="AI17" s="1121"/>
      <c r="AJ17" s="1123"/>
      <c r="AK17" s="1124"/>
      <c r="AL17" s="1125"/>
      <c r="AM17" s="1125"/>
      <c r="AN17" s="1125"/>
      <c r="AO17" s="1125"/>
      <c r="AP17" s="1125"/>
      <c r="AQ17" s="1126"/>
    </row>
    <row r="18" spans="1:43" ht="30" customHeight="1">
      <c r="A18" s="1102" t="s">
        <v>673</v>
      </c>
      <c r="B18" s="1103"/>
      <c r="C18" s="1103"/>
      <c r="D18" s="1103"/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8" t="s">
        <v>208</v>
      </c>
      <c r="U18" s="70"/>
      <c r="V18" s="1028"/>
      <c r="W18" s="539"/>
      <c r="X18" s="539"/>
      <c r="Y18" s="539"/>
      <c r="Z18" s="539"/>
      <c r="AA18" s="539"/>
      <c r="AB18" s="539"/>
      <c r="AC18" s="540"/>
      <c r="AD18" s="539"/>
      <c r="AE18" s="539"/>
      <c r="AF18" s="539"/>
      <c r="AG18" s="539"/>
      <c r="AH18" s="539"/>
      <c r="AI18" s="539"/>
      <c r="AJ18" s="541"/>
      <c r="AK18" s="1124"/>
      <c r="AL18" s="1125"/>
      <c r="AM18" s="1125"/>
      <c r="AN18" s="1125"/>
      <c r="AO18" s="1125"/>
      <c r="AP18" s="1125"/>
      <c r="AQ18" s="1126"/>
    </row>
    <row r="19" spans="1:43" s="1128" customFormat="1" ht="30" customHeight="1">
      <c r="A19" s="1102" t="s">
        <v>649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8" t="s">
        <v>211</v>
      </c>
      <c r="U19" s="1127"/>
      <c r="V19" s="1028"/>
      <c r="W19" s="539"/>
      <c r="X19" s="539"/>
      <c r="Y19" s="539"/>
      <c r="Z19" s="539"/>
      <c r="AA19" s="539"/>
      <c r="AB19" s="539"/>
      <c r="AC19" s="540"/>
      <c r="AD19" s="539"/>
      <c r="AE19" s="539"/>
      <c r="AF19" s="539"/>
      <c r="AG19" s="539"/>
      <c r="AH19" s="539"/>
      <c r="AI19" s="539"/>
      <c r="AJ19" s="541"/>
      <c r="AK19" s="1124"/>
      <c r="AL19" s="1125"/>
      <c r="AM19" s="1125"/>
      <c r="AN19" s="1125"/>
      <c r="AO19" s="1125"/>
      <c r="AP19" s="1125"/>
      <c r="AQ19" s="1126"/>
    </row>
    <row r="20" spans="1:43" ht="30" customHeight="1">
      <c r="A20" s="1102" t="s">
        <v>650</v>
      </c>
      <c r="B20" s="1103"/>
      <c r="C20" s="1103"/>
      <c r="D20" s="1103"/>
      <c r="E20" s="1103"/>
      <c r="F20" s="1103"/>
      <c r="G20" s="1103"/>
      <c r="H20" s="1103"/>
      <c r="I20" s="1103"/>
      <c r="J20" s="1103"/>
      <c r="K20" s="1103"/>
      <c r="L20" s="1103"/>
      <c r="M20" s="1103"/>
      <c r="N20" s="1103"/>
      <c r="O20" s="1103"/>
      <c r="P20" s="1103"/>
      <c r="Q20" s="1103"/>
      <c r="R20" s="1103"/>
      <c r="S20" s="1103"/>
      <c r="T20" s="1108" t="s">
        <v>214</v>
      </c>
      <c r="U20" s="1127"/>
      <c r="V20" s="1028"/>
      <c r="W20" s="539"/>
      <c r="X20" s="539"/>
      <c r="Y20" s="539"/>
      <c r="Z20" s="539"/>
      <c r="AA20" s="539"/>
      <c r="AB20" s="539"/>
      <c r="AC20" s="540"/>
      <c r="AD20" s="539"/>
      <c r="AE20" s="539"/>
      <c r="AF20" s="539"/>
      <c r="AG20" s="539"/>
      <c r="AH20" s="539"/>
      <c r="AI20" s="539"/>
      <c r="AJ20" s="541"/>
      <c r="AK20" s="1124"/>
      <c r="AL20" s="1125"/>
      <c r="AM20" s="1125"/>
      <c r="AN20" s="1125"/>
      <c r="AO20" s="1125"/>
      <c r="AP20" s="1125"/>
      <c r="AQ20" s="1126"/>
    </row>
    <row r="21" spans="1:43" ht="30" customHeight="1">
      <c r="A21" s="1129" t="s">
        <v>651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08" t="s">
        <v>217</v>
      </c>
      <c r="U21" s="1127"/>
      <c r="V21" s="1028"/>
      <c r="W21" s="539"/>
      <c r="X21" s="539"/>
      <c r="Y21" s="539"/>
      <c r="Z21" s="539"/>
      <c r="AA21" s="539"/>
      <c r="AB21" s="539"/>
      <c r="AC21" s="540"/>
      <c r="AD21" s="539"/>
      <c r="AE21" s="539"/>
      <c r="AF21" s="539"/>
      <c r="AG21" s="539"/>
      <c r="AH21" s="539"/>
      <c r="AI21" s="539"/>
      <c r="AJ21" s="541"/>
      <c r="AK21" s="1124"/>
      <c r="AL21" s="1125"/>
      <c r="AM21" s="1125"/>
      <c r="AN21" s="1125"/>
      <c r="AO21" s="1125"/>
      <c r="AP21" s="1125"/>
      <c r="AQ21" s="1126"/>
    </row>
    <row r="22" spans="1:43" ht="30" customHeight="1">
      <c r="A22" s="1102" t="s">
        <v>652</v>
      </c>
      <c r="B22" s="1103"/>
      <c r="C22" s="1103"/>
      <c r="D22" s="1103"/>
      <c r="E22" s="1103"/>
      <c r="F22" s="1103"/>
      <c r="G22" s="1103"/>
      <c r="H22" s="1103"/>
      <c r="I22" s="1103"/>
      <c r="J22" s="1103"/>
      <c r="K22" s="1103"/>
      <c r="L22" s="1103"/>
      <c r="M22" s="1103"/>
      <c r="N22" s="1103"/>
      <c r="O22" s="1103"/>
      <c r="P22" s="1103"/>
      <c r="Q22" s="1103"/>
      <c r="R22" s="1103"/>
      <c r="S22" s="1103"/>
      <c r="T22" s="1108" t="s">
        <v>220</v>
      </c>
      <c r="U22" s="1127"/>
      <c r="V22" s="1028"/>
      <c r="W22" s="539"/>
      <c r="X22" s="539"/>
      <c r="Y22" s="539"/>
      <c r="Z22" s="539"/>
      <c r="AA22" s="539"/>
      <c r="AB22" s="539"/>
      <c r="AC22" s="540"/>
      <c r="AD22" s="539"/>
      <c r="AE22" s="539"/>
      <c r="AF22" s="539"/>
      <c r="AG22" s="539"/>
      <c r="AH22" s="539"/>
      <c r="AI22" s="539"/>
      <c r="AJ22" s="541"/>
      <c r="AK22" s="1124"/>
      <c r="AL22" s="1125"/>
      <c r="AM22" s="1125"/>
      <c r="AN22" s="1125"/>
      <c r="AO22" s="1125"/>
      <c r="AP22" s="1125"/>
      <c r="AQ22" s="1126"/>
    </row>
    <row r="23" spans="1:43" ht="30" customHeight="1">
      <c r="A23" s="1102" t="s">
        <v>653</v>
      </c>
      <c r="B23" s="1103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8" t="s">
        <v>223</v>
      </c>
      <c r="U23" s="1127"/>
      <c r="V23" s="1028"/>
      <c r="W23" s="539"/>
      <c r="X23" s="539"/>
      <c r="Y23" s="539"/>
      <c r="Z23" s="539"/>
      <c r="AA23" s="539"/>
      <c r="AB23" s="539"/>
      <c r="AC23" s="540"/>
      <c r="AD23" s="539"/>
      <c r="AE23" s="539"/>
      <c r="AF23" s="539"/>
      <c r="AG23" s="539"/>
      <c r="AH23" s="539"/>
      <c r="AI23" s="539"/>
      <c r="AJ23" s="541"/>
      <c r="AK23" s="1124"/>
      <c r="AL23" s="1125"/>
      <c r="AM23" s="1125"/>
      <c r="AN23" s="1125"/>
      <c r="AO23" s="1125"/>
      <c r="AP23" s="1125"/>
      <c r="AQ23" s="1126"/>
    </row>
    <row r="24" spans="1:43" ht="30" customHeight="1">
      <c r="A24" s="1102" t="s">
        <v>654</v>
      </c>
      <c r="B24" s="1103"/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8" t="s">
        <v>226</v>
      </c>
      <c r="U24" s="1127"/>
      <c r="V24" s="1028"/>
      <c r="W24" s="539"/>
      <c r="X24" s="539"/>
      <c r="Y24" s="539"/>
      <c r="Z24" s="539"/>
      <c r="AA24" s="539"/>
      <c r="AB24" s="539"/>
      <c r="AC24" s="540"/>
      <c r="AD24" s="539"/>
      <c r="AE24" s="539"/>
      <c r="AF24" s="539"/>
      <c r="AG24" s="539"/>
      <c r="AH24" s="539"/>
      <c r="AI24" s="539"/>
      <c r="AJ24" s="541"/>
      <c r="AK24" s="1124"/>
      <c r="AL24" s="1125"/>
      <c r="AM24" s="1125"/>
      <c r="AN24" s="1125"/>
      <c r="AO24" s="1125"/>
      <c r="AP24" s="1125"/>
      <c r="AQ24" s="1126"/>
    </row>
    <row r="25" spans="1:43" ht="30" customHeight="1">
      <c r="A25" s="1102" t="s">
        <v>655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1103"/>
      <c r="M25" s="1103"/>
      <c r="N25" s="1103"/>
      <c r="O25" s="1103"/>
      <c r="P25" s="1103"/>
      <c r="Q25" s="1103"/>
      <c r="R25" s="1103"/>
      <c r="S25" s="1103"/>
      <c r="T25" s="1108" t="s">
        <v>229</v>
      </c>
      <c r="U25" s="1127"/>
      <c r="V25" s="1028"/>
      <c r="W25" s="539"/>
      <c r="X25" s="539"/>
      <c r="Y25" s="539"/>
      <c r="Z25" s="539"/>
      <c r="AA25" s="539"/>
      <c r="AB25" s="539"/>
      <c r="AC25" s="540"/>
      <c r="AD25" s="539"/>
      <c r="AE25" s="539"/>
      <c r="AF25" s="539"/>
      <c r="AG25" s="539"/>
      <c r="AH25" s="539"/>
      <c r="AI25" s="539"/>
      <c r="AJ25" s="541"/>
      <c r="AK25" s="1124"/>
      <c r="AL25" s="1125"/>
      <c r="AM25" s="1125"/>
      <c r="AN25" s="1125"/>
      <c r="AO25" s="1125"/>
      <c r="AP25" s="1125"/>
      <c r="AQ25" s="1126"/>
    </row>
    <row r="26" spans="1:43" ht="30" customHeight="1">
      <c r="A26" s="1102" t="s">
        <v>656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8" t="s">
        <v>232</v>
      </c>
      <c r="U26" s="1127"/>
      <c r="V26" s="1028"/>
      <c r="W26" s="539"/>
      <c r="X26" s="539"/>
      <c r="Y26" s="539"/>
      <c r="Z26" s="539"/>
      <c r="AA26" s="539"/>
      <c r="AB26" s="539"/>
      <c r="AC26" s="540"/>
      <c r="AD26" s="539"/>
      <c r="AE26" s="539"/>
      <c r="AF26" s="539"/>
      <c r="AG26" s="539"/>
      <c r="AH26" s="539"/>
      <c r="AI26" s="539"/>
      <c r="AJ26" s="541"/>
      <c r="AK26" s="1124"/>
      <c r="AL26" s="1125"/>
      <c r="AM26" s="1125"/>
      <c r="AN26" s="1125"/>
      <c r="AO26" s="1125"/>
      <c r="AP26" s="1125"/>
      <c r="AQ26" s="1126"/>
    </row>
    <row r="27" spans="1:43" s="116" customFormat="1" ht="30" customHeight="1">
      <c r="A27" s="1102" t="s">
        <v>657</v>
      </c>
      <c r="B27" s="1103"/>
      <c r="C27" s="1103"/>
      <c r="D27" s="1103"/>
      <c r="E27" s="1103"/>
      <c r="F27" s="1103"/>
      <c r="G27" s="1103"/>
      <c r="H27" s="1103"/>
      <c r="I27" s="1103"/>
      <c r="J27" s="1103"/>
      <c r="K27" s="1103"/>
      <c r="L27" s="1103"/>
      <c r="M27" s="1103"/>
      <c r="N27" s="1103"/>
      <c r="O27" s="1103"/>
      <c r="P27" s="1103"/>
      <c r="Q27" s="1103"/>
      <c r="R27" s="1103"/>
      <c r="S27" s="1103"/>
      <c r="T27" s="1108" t="s">
        <v>506</v>
      </c>
      <c r="U27" s="1127"/>
      <c r="V27" s="1028"/>
      <c r="W27" s="539"/>
      <c r="X27" s="539"/>
      <c r="Y27" s="539"/>
      <c r="Z27" s="539"/>
      <c r="AA27" s="539"/>
      <c r="AB27" s="539"/>
      <c r="AC27" s="540"/>
      <c r="AD27" s="539"/>
      <c r="AE27" s="539"/>
      <c r="AF27" s="539"/>
      <c r="AG27" s="539"/>
      <c r="AH27" s="539"/>
      <c r="AI27" s="539"/>
      <c r="AJ27" s="541"/>
      <c r="AK27" s="1124"/>
      <c r="AL27" s="1125"/>
      <c r="AM27" s="1125"/>
      <c r="AN27" s="1125"/>
      <c r="AO27" s="1125"/>
      <c r="AP27" s="1125"/>
      <c r="AQ27" s="1126"/>
    </row>
    <row r="28" spans="1:43" ht="30" customHeight="1">
      <c r="A28" s="1129" t="s">
        <v>658</v>
      </c>
      <c r="B28" s="1130"/>
      <c r="C28" s="1130"/>
      <c r="D28" s="1130"/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  <c r="R28" s="1130"/>
      <c r="S28" s="1130"/>
      <c r="T28" s="1108" t="s">
        <v>508</v>
      </c>
      <c r="U28" s="1127"/>
      <c r="V28" s="1028"/>
      <c r="W28" s="539"/>
      <c r="X28" s="539"/>
      <c r="Y28" s="539"/>
      <c r="Z28" s="539"/>
      <c r="AA28" s="539"/>
      <c r="AB28" s="539"/>
      <c r="AC28" s="540"/>
      <c r="AD28" s="539"/>
      <c r="AE28" s="539"/>
      <c r="AF28" s="539"/>
      <c r="AG28" s="539"/>
      <c r="AH28" s="539"/>
      <c r="AI28" s="539"/>
      <c r="AJ28" s="541"/>
      <c r="AK28" s="1124"/>
      <c r="AL28" s="1125"/>
      <c r="AM28" s="1125"/>
      <c r="AN28" s="1125"/>
      <c r="AO28" s="1125"/>
      <c r="AP28" s="1125"/>
      <c r="AQ28" s="1126"/>
    </row>
    <row r="29" spans="1:43" ht="30" customHeight="1">
      <c r="A29" s="1102" t="s">
        <v>659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8" t="s">
        <v>510</v>
      </c>
      <c r="U29" s="1127"/>
      <c r="V29" s="1028"/>
      <c r="W29" s="539"/>
      <c r="X29" s="539"/>
      <c r="Y29" s="539"/>
      <c r="Z29" s="539"/>
      <c r="AA29" s="539"/>
      <c r="AB29" s="539"/>
      <c r="AC29" s="540"/>
      <c r="AD29" s="539"/>
      <c r="AE29" s="539"/>
      <c r="AF29" s="539"/>
      <c r="AG29" s="539"/>
      <c r="AH29" s="539"/>
      <c r="AI29" s="539"/>
      <c r="AJ29" s="541"/>
      <c r="AK29" s="1124"/>
      <c r="AL29" s="1125"/>
      <c r="AM29" s="1125"/>
      <c r="AN29" s="1125"/>
      <c r="AO29" s="1125"/>
      <c r="AP29" s="1125"/>
      <c r="AQ29" s="1126"/>
    </row>
    <row r="30" spans="1:43" ht="45" customHeight="1">
      <c r="A30" s="1129" t="s">
        <v>660</v>
      </c>
      <c r="B30" s="1130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08" t="s">
        <v>512</v>
      </c>
      <c r="U30" s="1127"/>
      <c r="V30" s="1028"/>
      <c r="W30" s="539"/>
      <c r="X30" s="539"/>
      <c r="Y30" s="539"/>
      <c r="Z30" s="539"/>
      <c r="AA30" s="539"/>
      <c r="AB30" s="539"/>
      <c r="AC30" s="540"/>
      <c r="AD30" s="539"/>
      <c r="AE30" s="539"/>
      <c r="AF30" s="539"/>
      <c r="AG30" s="539"/>
      <c r="AH30" s="539"/>
      <c r="AI30" s="539"/>
      <c r="AJ30" s="541"/>
      <c r="AK30" s="1124"/>
      <c r="AL30" s="1125"/>
      <c r="AM30" s="1125"/>
      <c r="AN30" s="1125"/>
      <c r="AO30" s="1125"/>
      <c r="AP30" s="1125"/>
      <c r="AQ30" s="1126"/>
    </row>
    <row r="31" spans="1:43" ht="30" customHeight="1">
      <c r="A31" s="1102" t="s">
        <v>661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8" t="s">
        <v>514</v>
      </c>
      <c r="U31" s="1127"/>
      <c r="V31" s="1028"/>
      <c r="W31" s="539"/>
      <c r="X31" s="539"/>
      <c r="Y31" s="539"/>
      <c r="Z31" s="539"/>
      <c r="AA31" s="539"/>
      <c r="AB31" s="539"/>
      <c r="AC31" s="540"/>
      <c r="AD31" s="539"/>
      <c r="AE31" s="539"/>
      <c r="AF31" s="539"/>
      <c r="AG31" s="539"/>
      <c r="AH31" s="539"/>
      <c r="AI31" s="539"/>
      <c r="AJ31" s="541"/>
      <c r="AK31" s="1124"/>
      <c r="AL31" s="1125"/>
      <c r="AM31" s="1125"/>
      <c r="AN31" s="1125"/>
      <c r="AO31" s="1125"/>
      <c r="AP31" s="1125"/>
      <c r="AQ31" s="1126"/>
    </row>
    <row r="32" spans="1:43" ht="30" customHeight="1">
      <c r="A32" s="1102" t="s">
        <v>662</v>
      </c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31" t="s">
        <v>516</v>
      </c>
      <c r="U32" s="1127"/>
      <c r="V32" s="1028"/>
      <c r="W32" s="539"/>
      <c r="X32" s="539"/>
      <c r="Y32" s="539"/>
      <c r="Z32" s="539"/>
      <c r="AA32" s="539"/>
      <c r="AB32" s="539"/>
      <c r="AC32" s="540"/>
      <c r="AD32" s="539"/>
      <c r="AE32" s="539"/>
      <c r="AF32" s="539"/>
      <c r="AG32" s="539"/>
      <c r="AH32" s="539"/>
      <c r="AI32" s="539"/>
      <c r="AJ32" s="541"/>
      <c r="AK32" s="1124"/>
      <c r="AL32" s="1125"/>
      <c r="AM32" s="1125"/>
      <c r="AN32" s="1125"/>
      <c r="AO32" s="1125"/>
      <c r="AP32" s="1125"/>
      <c r="AQ32" s="1126"/>
    </row>
    <row r="33" spans="1:43" ht="30" customHeight="1">
      <c r="A33" s="1132" t="s">
        <v>663</v>
      </c>
      <c r="B33" s="1133"/>
      <c r="C33" s="1133"/>
      <c r="D33" s="1133"/>
      <c r="E33" s="1133"/>
      <c r="F33" s="1133"/>
      <c r="G33" s="1133"/>
      <c r="H33" s="1133"/>
      <c r="I33" s="1133"/>
      <c r="J33" s="1133"/>
      <c r="K33" s="1133"/>
      <c r="L33" s="1133"/>
      <c r="M33" s="1133"/>
      <c r="N33" s="1133"/>
      <c r="O33" s="1133"/>
      <c r="P33" s="1133"/>
      <c r="Q33" s="1133"/>
      <c r="R33" s="1133"/>
      <c r="S33" s="1133"/>
      <c r="T33" s="1108" t="s">
        <v>518</v>
      </c>
      <c r="U33" s="1134"/>
      <c r="V33" s="1028"/>
      <c r="W33" s="539"/>
      <c r="X33" s="539"/>
      <c r="Y33" s="539"/>
      <c r="Z33" s="539"/>
      <c r="AA33" s="539"/>
      <c r="AB33" s="539"/>
      <c r="AC33" s="540"/>
      <c r="AD33" s="539"/>
      <c r="AE33" s="539"/>
      <c r="AF33" s="539"/>
      <c r="AG33" s="539"/>
      <c r="AH33" s="539"/>
      <c r="AI33" s="539"/>
      <c r="AJ33" s="541"/>
      <c r="AK33" s="1124"/>
      <c r="AL33" s="1125"/>
      <c r="AM33" s="1125"/>
      <c r="AN33" s="1125"/>
      <c r="AO33" s="1125"/>
      <c r="AP33" s="1125"/>
      <c r="AQ33" s="1126"/>
    </row>
    <row r="34" spans="1:43" ht="30" customHeight="1">
      <c r="A34" s="1132" t="s">
        <v>664</v>
      </c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08" t="s">
        <v>520</v>
      </c>
      <c r="U34" s="1134"/>
      <c r="V34" s="1028"/>
      <c r="W34" s="539"/>
      <c r="X34" s="539"/>
      <c r="Y34" s="539"/>
      <c r="Z34" s="539"/>
      <c r="AA34" s="539"/>
      <c r="AB34" s="539"/>
      <c r="AC34" s="540"/>
      <c r="AD34" s="539"/>
      <c r="AE34" s="539"/>
      <c r="AF34" s="539"/>
      <c r="AG34" s="539"/>
      <c r="AH34" s="539"/>
      <c r="AI34" s="539"/>
      <c r="AJ34" s="541"/>
      <c r="AK34" s="1124"/>
      <c r="AL34" s="1125"/>
      <c r="AM34" s="1125"/>
      <c r="AN34" s="1125"/>
      <c r="AO34" s="1125"/>
      <c r="AP34" s="1125"/>
      <c r="AQ34" s="1126"/>
    </row>
    <row r="35" spans="1:43" ht="30" customHeight="1">
      <c r="A35" s="1132" t="s">
        <v>665</v>
      </c>
      <c r="B35" s="1133"/>
      <c r="C35" s="1133"/>
      <c r="D35" s="1133"/>
      <c r="E35" s="1133"/>
      <c r="F35" s="1133"/>
      <c r="G35" s="1133"/>
      <c r="H35" s="1133"/>
      <c r="I35" s="1133"/>
      <c r="J35" s="1133"/>
      <c r="K35" s="1133"/>
      <c r="L35" s="1133"/>
      <c r="M35" s="1133"/>
      <c r="N35" s="1133"/>
      <c r="O35" s="1133"/>
      <c r="P35" s="1133"/>
      <c r="Q35" s="1133"/>
      <c r="R35" s="1133"/>
      <c r="S35" s="1133"/>
      <c r="T35" s="1108" t="s">
        <v>522</v>
      </c>
      <c r="U35" s="1134"/>
      <c r="V35" s="1135" t="s">
        <v>666</v>
      </c>
      <c r="W35" s="1136"/>
      <c r="X35" s="1136"/>
      <c r="Y35" s="1136"/>
      <c r="Z35" s="1136"/>
      <c r="AA35" s="1136"/>
      <c r="AB35" s="1136"/>
      <c r="AC35" s="1137"/>
      <c r="AD35" s="539"/>
      <c r="AE35" s="539"/>
      <c r="AF35" s="539"/>
      <c r="AG35" s="539"/>
      <c r="AH35" s="539"/>
      <c r="AI35" s="539"/>
      <c r="AJ35" s="541"/>
      <c r="AK35" s="1107" t="s">
        <v>666</v>
      </c>
      <c r="AL35" s="1105"/>
      <c r="AM35" s="1105"/>
      <c r="AN35" s="1105"/>
      <c r="AO35" s="1105"/>
      <c r="AP35" s="1105"/>
      <c r="AQ35" s="1106"/>
    </row>
    <row r="36" spans="1:43" s="745" customFormat="1" ht="30" customHeight="1" thickBot="1">
      <c r="A36" s="1138" t="s">
        <v>667</v>
      </c>
      <c r="B36" s="1139"/>
      <c r="C36" s="1139"/>
      <c r="D36" s="1139"/>
      <c r="E36" s="1139"/>
      <c r="F36" s="1139"/>
      <c r="G36" s="1139"/>
      <c r="H36" s="1139"/>
      <c r="I36" s="1139"/>
      <c r="J36" s="1139"/>
      <c r="K36" s="1139"/>
      <c r="L36" s="1139"/>
      <c r="M36" s="1139"/>
      <c r="N36" s="1139"/>
      <c r="O36" s="1139"/>
      <c r="P36" s="1139"/>
      <c r="Q36" s="1139"/>
      <c r="R36" s="1139"/>
      <c r="S36" s="1139"/>
      <c r="T36" s="1111" t="s">
        <v>524</v>
      </c>
      <c r="U36" s="1140"/>
      <c r="V36" s="1135" t="s">
        <v>666</v>
      </c>
      <c r="W36" s="1136"/>
      <c r="X36" s="1136"/>
      <c r="Y36" s="1136"/>
      <c r="Z36" s="1136"/>
      <c r="AA36" s="1136"/>
      <c r="AB36" s="1136"/>
      <c r="AC36" s="1137"/>
      <c r="AD36" s="1042"/>
      <c r="AE36" s="1042"/>
      <c r="AF36" s="1042"/>
      <c r="AG36" s="1042"/>
      <c r="AH36" s="1042"/>
      <c r="AI36" s="1042"/>
      <c r="AJ36" s="1043"/>
      <c r="AK36" s="1117" t="s">
        <v>666</v>
      </c>
      <c r="AL36" s="1115"/>
      <c r="AM36" s="1115"/>
      <c r="AN36" s="1115"/>
      <c r="AO36" s="1115"/>
      <c r="AP36" s="1115"/>
      <c r="AQ36" s="1116"/>
    </row>
    <row r="37" spans="1:43" ht="30" customHeight="1" thickBot="1">
      <c r="A37" s="1141"/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41"/>
      <c r="AC37" s="1141"/>
      <c r="AD37" s="1142"/>
      <c r="AE37" s="1142"/>
      <c r="AF37" s="1142"/>
      <c r="AG37" s="1142"/>
      <c r="AH37" s="1142"/>
      <c r="AI37" s="1142"/>
      <c r="AJ37" s="1142"/>
      <c r="AK37" s="1142"/>
      <c r="AL37" s="1142"/>
      <c r="AM37" s="1142"/>
      <c r="AN37" s="1142"/>
      <c r="AO37" s="1142"/>
      <c r="AP37" s="1142"/>
      <c r="AQ37" s="1142"/>
    </row>
    <row r="38" spans="1:43" ht="30" customHeight="1">
      <c r="A38" s="1143" t="s">
        <v>668</v>
      </c>
      <c r="B38" s="1144"/>
      <c r="C38" s="1144"/>
      <c r="D38" s="1144"/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5" t="s">
        <v>526</v>
      </c>
      <c r="U38" s="1146"/>
      <c r="V38" s="1147" t="s">
        <v>666</v>
      </c>
      <c r="W38" s="1148"/>
      <c r="X38" s="1148"/>
      <c r="Y38" s="1148"/>
      <c r="Z38" s="1148"/>
      <c r="AA38" s="1148"/>
      <c r="AB38" s="1148"/>
      <c r="AC38" s="1149"/>
      <c r="AD38" s="1018"/>
      <c r="AE38" s="1019"/>
      <c r="AF38" s="1019"/>
      <c r="AG38" s="1019"/>
      <c r="AH38" s="1019"/>
      <c r="AI38" s="1019"/>
      <c r="AJ38" s="1020"/>
      <c r="AK38" s="1150" t="s">
        <v>666</v>
      </c>
      <c r="AL38" s="1151"/>
      <c r="AM38" s="1151"/>
      <c r="AN38" s="1151"/>
      <c r="AO38" s="1151"/>
      <c r="AP38" s="1151"/>
      <c r="AQ38" s="1152"/>
    </row>
    <row r="39" spans="1:43" ht="30" customHeight="1">
      <c r="A39" s="1102" t="s">
        <v>669</v>
      </c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3"/>
      <c r="N39" s="1103"/>
      <c r="O39" s="1103"/>
      <c r="P39" s="1103"/>
      <c r="Q39" s="1103"/>
      <c r="R39" s="1103"/>
      <c r="S39" s="1103"/>
      <c r="T39" s="1108" t="s">
        <v>527</v>
      </c>
      <c r="U39" s="1127"/>
      <c r="V39" s="1135" t="s">
        <v>666</v>
      </c>
      <c r="W39" s="1136"/>
      <c r="X39" s="1136"/>
      <c r="Y39" s="1136"/>
      <c r="Z39" s="1136"/>
      <c r="AA39" s="1136"/>
      <c r="AB39" s="1136"/>
      <c r="AC39" s="1137"/>
      <c r="AD39" s="1028"/>
      <c r="AE39" s="539"/>
      <c r="AF39" s="539"/>
      <c r="AG39" s="539"/>
      <c r="AH39" s="539"/>
      <c r="AI39" s="539"/>
      <c r="AJ39" s="541"/>
      <c r="AK39" s="1107" t="s">
        <v>666</v>
      </c>
      <c r="AL39" s="1105"/>
      <c r="AM39" s="1105"/>
      <c r="AN39" s="1105"/>
      <c r="AO39" s="1105"/>
      <c r="AP39" s="1105"/>
      <c r="AQ39" s="1106"/>
    </row>
    <row r="40" spans="1:43" ht="39.75" customHeight="1" thickBot="1">
      <c r="A40" s="1153" t="s">
        <v>670</v>
      </c>
      <c r="B40" s="1154"/>
      <c r="C40" s="1154"/>
      <c r="D40" s="1154"/>
      <c r="E40" s="1154"/>
      <c r="F40" s="1154"/>
      <c r="G40" s="1154"/>
      <c r="H40" s="1154"/>
      <c r="I40" s="1154"/>
      <c r="J40" s="1154"/>
      <c r="K40" s="1154"/>
      <c r="L40" s="1154"/>
      <c r="M40" s="1154"/>
      <c r="N40" s="1154"/>
      <c r="O40" s="1154"/>
      <c r="P40" s="1154"/>
      <c r="Q40" s="1154"/>
      <c r="R40" s="1154"/>
      <c r="S40" s="1155"/>
      <c r="T40" s="1111" t="s">
        <v>529</v>
      </c>
      <c r="U40" s="1140"/>
      <c r="V40" s="1156" t="s">
        <v>666</v>
      </c>
      <c r="W40" s="1157"/>
      <c r="X40" s="1157"/>
      <c r="Y40" s="1157"/>
      <c r="Z40" s="1157"/>
      <c r="AA40" s="1157"/>
      <c r="AB40" s="1157"/>
      <c r="AC40" s="1158"/>
      <c r="AD40" s="1041"/>
      <c r="AE40" s="1042"/>
      <c r="AF40" s="1042"/>
      <c r="AG40" s="1042"/>
      <c r="AH40" s="1042"/>
      <c r="AI40" s="1042"/>
      <c r="AJ40" s="1043"/>
      <c r="AK40" s="1117" t="s">
        <v>666</v>
      </c>
      <c r="AL40" s="1115"/>
      <c r="AM40" s="1115"/>
      <c r="AN40" s="1115"/>
      <c r="AO40" s="1115"/>
      <c r="AP40" s="1115"/>
      <c r="AQ40" s="1116"/>
    </row>
  </sheetData>
  <mergeCells count="123">
    <mergeCell ref="A40:S40"/>
    <mergeCell ref="A38:S38"/>
    <mergeCell ref="A36:S36"/>
    <mergeCell ref="A11:S11"/>
    <mergeCell ref="A17:S17"/>
    <mergeCell ref="A18:S18"/>
    <mergeCell ref="A19:S19"/>
    <mergeCell ref="A20:S20"/>
    <mergeCell ref="A21:S21"/>
    <mergeCell ref="A22:S22"/>
    <mergeCell ref="AD17:AJ17"/>
    <mergeCell ref="AD20:AJ20"/>
    <mergeCell ref="V21:AC21"/>
    <mergeCell ref="AD21:AJ21"/>
    <mergeCell ref="V18:AC18"/>
    <mergeCell ref="AD18:AJ18"/>
    <mergeCell ref="V19:AC19"/>
    <mergeCell ref="V17:AC17"/>
    <mergeCell ref="V20:AC20"/>
    <mergeCell ref="AD19:AJ19"/>
    <mergeCell ref="V11:AC11"/>
    <mergeCell ref="AD11:AJ11"/>
    <mergeCell ref="V12:AC12"/>
    <mergeCell ref="AD12:AJ12"/>
    <mergeCell ref="AD22:AJ22"/>
    <mergeCell ref="V23:AC23"/>
    <mergeCell ref="AD23:AJ23"/>
    <mergeCell ref="V22:AC22"/>
    <mergeCell ref="AD24:AJ24"/>
    <mergeCell ref="AD25:AJ25"/>
    <mergeCell ref="V26:AC26"/>
    <mergeCell ref="AD26:AJ26"/>
    <mergeCell ref="V25:AC25"/>
    <mergeCell ref="V24:AC24"/>
    <mergeCell ref="AD27:AJ27"/>
    <mergeCell ref="AD36:AJ36"/>
    <mergeCell ref="AD28:AJ28"/>
    <mergeCell ref="V29:AC29"/>
    <mergeCell ref="AD29:AJ29"/>
    <mergeCell ref="V30:AC30"/>
    <mergeCell ref="AD30:AJ30"/>
    <mergeCell ref="AD31:AJ31"/>
    <mergeCell ref="V32:AC32"/>
    <mergeCell ref="A28:S28"/>
    <mergeCell ref="A29:S29"/>
    <mergeCell ref="A30:S30"/>
    <mergeCell ref="V27:AC27"/>
    <mergeCell ref="A23:S23"/>
    <mergeCell ref="A24:S24"/>
    <mergeCell ref="A25:S25"/>
    <mergeCell ref="A26:S26"/>
    <mergeCell ref="A39:S39"/>
    <mergeCell ref="V28:AC28"/>
    <mergeCell ref="V31:AC31"/>
    <mergeCell ref="AD34:AJ34"/>
    <mergeCell ref="V35:AC35"/>
    <mergeCell ref="AD35:AJ35"/>
    <mergeCell ref="AD32:AJ32"/>
    <mergeCell ref="AD33:AJ33"/>
    <mergeCell ref="A35:S35"/>
    <mergeCell ref="A34:S34"/>
    <mergeCell ref="V40:AC40"/>
    <mergeCell ref="AD40:AJ40"/>
    <mergeCell ref="V38:AC38"/>
    <mergeCell ref="AD38:AJ38"/>
    <mergeCell ref="V39:AC39"/>
    <mergeCell ref="AD39:AJ39"/>
    <mergeCell ref="AK16:AQ16"/>
    <mergeCell ref="AD37:AJ37"/>
    <mergeCell ref="V36:AC36"/>
    <mergeCell ref="A37:AC37"/>
    <mergeCell ref="V34:AC34"/>
    <mergeCell ref="A32:S32"/>
    <mergeCell ref="A33:S33"/>
    <mergeCell ref="V33:AC33"/>
    <mergeCell ref="A31:S31"/>
    <mergeCell ref="A27:S27"/>
    <mergeCell ref="AK21:AQ21"/>
    <mergeCell ref="AK22:AQ22"/>
    <mergeCell ref="AK23:AQ23"/>
    <mergeCell ref="AK11:AQ11"/>
    <mergeCell ref="AK12:AQ12"/>
    <mergeCell ref="AK18:AQ18"/>
    <mergeCell ref="AK19:AQ19"/>
    <mergeCell ref="AK13:AQ13"/>
    <mergeCell ref="AK14:AQ14"/>
    <mergeCell ref="AK17:AQ17"/>
    <mergeCell ref="AK40:AQ40"/>
    <mergeCell ref="A3:AQ3"/>
    <mergeCell ref="AK35:AQ35"/>
    <mergeCell ref="AK36:AQ36"/>
    <mergeCell ref="AK37:AQ37"/>
    <mergeCell ref="AK38:AQ38"/>
    <mergeCell ref="AK31:AQ31"/>
    <mergeCell ref="AK32:AQ32"/>
    <mergeCell ref="AK33:AQ33"/>
    <mergeCell ref="AK24:AQ24"/>
    <mergeCell ref="A16:S16"/>
    <mergeCell ref="AK39:AQ39"/>
    <mergeCell ref="AK25:AQ25"/>
    <mergeCell ref="AK26:AQ26"/>
    <mergeCell ref="AK34:AQ34"/>
    <mergeCell ref="AK27:AQ27"/>
    <mergeCell ref="AK28:AQ28"/>
    <mergeCell ref="AK29:AQ29"/>
    <mergeCell ref="AK30:AQ30"/>
    <mergeCell ref="AK20:AQ20"/>
    <mergeCell ref="V16:AC16"/>
    <mergeCell ref="AD16:AJ16"/>
    <mergeCell ref="V13:AC13"/>
    <mergeCell ref="AD13:AJ13"/>
    <mergeCell ref="V14:AC14"/>
    <mergeCell ref="AD14:AJ14"/>
    <mergeCell ref="AI6:AN6"/>
    <mergeCell ref="AH5:AO5"/>
    <mergeCell ref="R9:Z9"/>
    <mergeCell ref="V15:AC15"/>
    <mergeCell ref="AD15:AJ15"/>
    <mergeCell ref="A13:S13"/>
    <mergeCell ref="A14:S14"/>
    <mergeCell ref="A15:S15"/>
    <mergeCell ref="AK15:AQ15"/>
    <mergeCell ref="T11:U11"/>
  </mergeCells>
  <printOptions horizontalCentered="1" verticalCentered="1"/>
  <pageMargins left="0.1968503937007874" right="0.1968503937007874" top="0.1968503937007874" bottom="0.1968503937007874" header="0.5118110236220472" footer="0.2362204724409449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2010-05-25T09:56:28Z</dcterms:created>
  <dcterms:modified xsi:type="dcterms:W3CDTF">2010-05-25T10:09:00Z</dcterms:modified>
  <cp:category/>
  <cp:version/>
  <cp:contentType/>
  <cp:contentStatus/>
</cp:coreProperties>
</file>